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1\Электронные очереди ноябрь 2021\"/>
    </mc:Choice>
  </mc:AlternateContent>
  <bookViews>
    <workbookView xWindow="0" yWindow="0" windowWidth="28800" windowHeight="11700"/>
  </bookViews>
  <sheets>
    <sheet name="Дефектная ведомость" sheetId="3" r:id="rId1"/>
  </sheets>
  <definedNames>
    <definedName name="Constr" localSheetId="0">'Дефектная ведомость'!#REF!</definedName>
    <definedName name="FOT" localSheetId="0">'Дефектная ведомость'!#REF!</definedName>
    <definedName name="Ind" localSheetId="0">'Дефектная ведомость'!#REF!</definedName>
    <definedName name="Obj" localSheetId="0">'Дефектная ведомость'!#REF!</definedName>
    <definedName name="Obosn" localSheetId="0">'Дефектная ведомость'!#REF!</definedName>
    <definedName name="Print_Titles" localSheetId="0">'Дефектная ведомость'!#REF!</definedName>
    <definedName name="SmPr" localSheetId="0">'Дефектная ведомость'!#REF!</definedName>
    <definedName name="_xlnm.Print_Titles" localSheetId="0">'Дефектная ведомость'!#REF!</definedName>
  </definedNames>
  <calcPr calcId="162913"/>
</workbook>
</file>

<file path=xl/calcChain.xml><?xml version="1.0" encoding="utf-8"?>
<calcChain xmlns="http://schemas.openxmlformats.org/spreadsheetml/2006/main">
  <c r="G119" i="3" l="1"/>
  <c r="G78" i="3"/>
  <c r="G35" i="3"/>
  <c r="D121" i="3" l="1"/>
  <c r="G121" i="3" s="1"/>
  <c r="G118" i="3"/>
  <c r="G117" i="3"/>
  <c r="G116" i="3"/>
  <c r="G115" i="3"/>
  <c r="G113" i="3"/>
  <c r="G111" i="3"/>
  <c r="G110" i="3"/>
  <c r="D107" i="3"/>
  <c r="D104" i="3"/>
  <c r="G106" i="3" s="1"/>
  <c r="D103" i="3"/>
  <c r="G102" i="3"/>
  <c r="G101" i="3"/>
  <c r="G100" i="3"/>
  <c r="G99" i="3"/>
  <c r="G98" i="3"/>
  <c r="G97" i="3"/>
  <c r="G96" i="3"/>
  <c r="D80" i="3"/>
  <c r="G80" i="3" s="1"/>
  <c r="G77" i="3"/>
  <c r="G76" i="3"/>
  <c r="G75" i="3"/>
  <c r="G74" i="3"/>
  <c r="G72" i="3"/>
  <c r="G70" i="3"/>
  <c r="G69" i="3"/>
  <c r="D66" i="3"/>
  <c r="D63" i="3"/>
  <c r="G65" i="3" s="1"/>
  <c r="D62" i="3"/>
  <c r="G61" i="3"/>
  <c r="G60" i="3"/>
  <c r="G59" i="3"/>
  <c r="G58" i="3"/>
  <c r="G57" i="3"/>
  <c r="G56" i="3"/>
  <c r="G55" i="3"/>
  <c r="D37" i="3"/>
  <c r="G37" i="3" s="1"/>
  <c r="G34" i="3"/>
  <c r="G33" i="3"/>
  <c r="G32" i="3"/>
  <c r="G31" i="3"/>
  <c r="G29" i="3"/>
  <c r="G27" i="3"/>
  <c r="G26" i="3"/>
  <c r="D23" i="3"/>
  <c r="D20" i="3"/>
  <c r="G22" i="3" s="1"/>
  <c r="D19" i="3"/>
  <c r="G18" i="3"/>
  <c r="G17" i="3"/>
  <c r="G16" i="3"/>
  <c r="G15" i="3"/>
  <c r="G14" i="3"/>
  <c r="G13" i="3"/>
  <c r="G12" i="3"/>
</calcChain>
</file>

<file path=xl/comments1.xml><?xml version="1.0" encoding="utf-8"?>
<comments xmlns="http://schemas.openxmlformats.org/spreadsheetml/2006/main">
  <authors>
    <author>ADMIN</author>
    <author>admins</author>
  </authors>
  <commentLis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ЖК Панель</t>
        </r>
      </text>
    </comment>
    <comment ref="B25" authorId="1" shapeId="0">
      <text>
        <r>
          <rPr>
            <b/>
            <sz val="9"/>
            <color indexed="81"/>
            <rFont val="Tahoma"/>
            <family val="2"/>
            <charset val="204"/>
          </rPr>
          <t>admins:</t>
        </r>
        <r>
          <rPr>
            <sz val="9"/>
            <color indexed="81"/>
            <rFont val="Tahoma"/>
            <family val="2"/>
            <charset val="204"/>
          </rPr>
          <t xml:space="preserve">
киоск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табло оператора
</t>
        </r>
      </text>
    </comment>
    <comment ref="B27" authorId="1" shapeId="0">
      <text>
        <r>
          <rPr>
            <b/>
            <sz val="9"/>
            <color indexed="81"/>
            <rFont val="Tahoma"/>
            <family val="2"/>
            <charset val="204"/>
          </rPr>
          <t>admins:</t>
        </r>
        <r>
          <rPr>
            <sz val="9"/>
            <color indexed="81"/>
            <rFont val="Tahoma"/>
            <family val="2"/>
            <charset val="204"/>
          </rPr>
          <t xml:space="preserve">
киоск</t>
        </r>
      </text>
    </comment>
    <comment ref="B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ЖК Панель</t>
        </r>
      </text>
    </comment>
    <comment ref="B68" authorId="1" shapeId="0">
      <text>
        <r>
          <rPr>
            <b/>
            <sz val="9"/>
            <color indexed="81"/>
            <rFont val="Tahoma"/>
            <family val="2"/>
            <charset val="204"/>
          </rPr>
          <t>admins:</t>
        </r>
        <r>
          <rPr>
            <sz val="9"/>
            <color indexed="81"/>
            <rFont val="Tahoma"/>
            <family val="2"/>
            <charset val="204"/>
          </rPr>
          <t xml:space="preserve">
киоск</t>
        </r>
      </text>
    </comment>
    <comment ref="B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табло оператора
</t>
        </r>
      </text>
    </comment>
    <comment ref="B70" authorId="1" shapeId="0">
      <text>
        <r>
          <rPr>
            <b/>
            <sz val="9"/>
            <color indexed="81"/>
            <rFont val="Tahoma"/>
            <family val="2"/>
            <charset val="204"/>
          </rPr>
          <t>admins:</t>
        </r>
        <r>
          <rPr>
            <sz val="9"/>
            <color indexed="81"/>
            <rFont val="Tahoma"/>
            <family val="2"/>
            <charset val="204"/>
          </rPr>
          <t xml:space="preserve">
киоск</t>
        </r>
      </text>
    </comment>
    <comment ref="B10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ЖК Панель</t>
        </r>
      </text>
    </comment>
    <comment ref="B109" authorId="1" shapeId="0">
      <text>
        <r>
          <rPr>
            <b/>
            <sz val="9"/>
            <color indexed="81"/>
            <rFont val="Tahoma"/>
            <family val="2"/>
            <charset val="204"/>
          </rPr>
          <t>admins:</t>
        </r>
        <r>
          <rPr>
            <sz val="9"/>
            <color indexed="81"/>
            <rFont val="Tahoma"/>
            <family val="2"/>
            <charset val="204"/>
          </rPr>
          <t xml:space="preserve">
киоск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табло оператора
</t>
        </r>
      </text>
    </comment>
    <comment ref="B111" authorId="1" shapeId="0">
      <text>
        <r>
          <rPr>
            <b/>
            <sz val="9"/>
            <color indexed="81"/>
            <rFont val="Tahoma"/>
            <family val="2"/>
            <charset val="204"/>
          </rPr>
          <t>admins:</t>
        </r>
        <r>
          <rPr>
            <sz val="9"/>
            <color indexed="81"/>
            <rFont val="Tahoma"/>
            <family val="2"/>
            <charset val="204"/>
          </rPr>
          <t xml:space="preserve">
киоск</t>
        </r>
      </text>
    </comment>
  </commentList>
</comments>
</file>

<file path=xl/sharedStrings.xml><?xml version="1.0" encoding="utf-8"?>
<sst xmlns="http://schemas.openxmlformats.org/spreadsheetml/2006/main" count="589" uniqueCount="111">
  <si>
    <t>№ пп</t>
  </si>
  <si>
    <t>Наименование</t>
  </si>
  <si>
    <t>Ед. изм.</t>
  </si>
  <si>
    <t>всего</t>
  </si>
  <si>
    <t>шт</t>
  </si>
  <si>
    <t>Табло оператора</t>
  </si>
  <si>
    <t>11</t>
  </si>
  <si>
    <t>12</t>
  </si>
  <si>
    <t>13</t>
  </si>
  <si>
    <t>Пульт оценки качества</t>
  </si>
  <si>
    <t>Монтаж. Киоск регистратор</t>
  </si>
  <si>
    <t>100 м</t>
  </si>
  <si>
    <t>Кабель-канал 75*20</t>
  </si>
  <si>
    <t>м</t>
  </si>
  <si>
    <t>Потребность в основных материалах</t>
  </si>
  <si>
    <t>Кол-во</t>
  </si>
  <si>
    <t>Поставщик</t>
  </si>
  <si>
    <t>повторное
использование</t>
  </si>
  <si>
    <t>Подрядчик</t>
  </si>
  <si>
    <t xml:space="preserve">Ведомость объемов работ </t>
  </si>
  <si>
    <t>Объект:</t>
  </si>
  <si>
    <t>Наименование работ</t>
  </si>
  <si>
    <t>Монтаж конструкции для установки приборов, масса до 3 кг (Крепления для табло)</t>
  </si>
  <si>
    <t>Монтаж табло оператора</t>
  </si>
  <si>
    <t>Монтаж пульт оценки качества</t>
  </si>
  <si>
    <t>Монтаж конструкции для установки приборов, масса до 3 кг (Крепления ЖК панели)</t>
  </si>
  <si>
    <t>Демонтаж - монтаж плит потолка "Армстронг"</t>
  </si>
  <si>
    <t>м2</t>
  </si>
  <si>
    <t>Киоск регистратор</t>
  </si>
  <si>
    <t>Монтаж коробов пластмассовых: шириной до 120 мм</t>
  </si>
  <si>
    <t>Установка силовых розеток наружной установки</t>
  </si>
  <si>
    <t>Розетка силовая,  наружной установки</t>
  </si>
  <si>
    <t>Прокладка кабеля UTP в кабель каналах</t>
  </si>
  <si>
    <t>м пог</t>
  </si>
  <si>
    <t>Прокладка кабеля UTP на провододержателях</t>
  </si>
  <si>
    <t>Функциональная настройка сервера электронной очереди</t>
  </si>
  <si>
    <t>Инсталляция и базовая настройка общего и специального программного обеспечения</t>
  </si>
  <si>
    <t>1 инсталляция</t>
  </si>
  <si>
    <t>лицензия</t>
  </si>
  <si>
    <t>Прокладка кабеля в гофрированной трубе</t>
  </si>
  <si>
    <t>Прокладка кабеля  в кабель-канале сечением: 6 мм2</t>
  </si>
  <si>
    <t xml:space="preserve">Создание автоматизированных информационных систем управления потоками посетителей и оценки качества обслуживания (АИС) в офисах ООО «Иркутскэнергосбыт» по адресам:
1. АИС № 1.  Иркутская обл., г. Черемхово, ул. Забойщиков, 26;
2.  АИС № 2. Иркутская обл., г.Братск, ул. Гайнулина, 1;
3. АИС № 3. Иркутская обл., г. Усть-Илимск, ул. 50-летия ВЛКСМ, 18.
</t>
  </si>
  <si>
    <t>АИС № 1.  (Иркутская обл., г. Черемхово, ул. Забойщиков, 26)</t>
  </si>
  <si>
    <t>АИС № 2.  (Иркутская обл., г.Братск, ул. Гайнулина, 1)</t>
  </si>
  <si>
    <t xml:space="preserve">Приложение № 4
к техническому заданию </t>
  </si>
  <si>
    <t>Составил:</t>
  </si>
  <si>
    <t>Проверил:</t>
  </si>
  <si>
    <t>Монтаж патч панели в коммутационном шкафу</t>
  </si>
  <si>
    <t>14</t>
  </si>
  <si>
    <t>15</t>
  </si>
  <si>
    <t>16</t>
  </si>
  <si>
    <t>17</t>
  </si>
  <si>
    <t>18</t>
  </si>
  <si>
    <t>Розетка внешняя неэкранированная 1xRJ-45 UTP, Категория 5е, разъем Krone, пр-во HyperLine</t>
  </si>
  <si>
    <t>Монтаж розетка внешняя неэкранированная 1xRJ-45 UTP, Категория 5е, разъем Krone, пр-во HyperLine</t>
  </si>
  <si>
    <t>Розетка информационная в сборе на кабель-канал 75х20</t>
  </si>
  <si>
    <t>Монтаж HDMI удлинителя</t>
  </si>
  <si>
    <t>Лицензия Server СУО "ДАМАСК-Business" на 1 отделение</t>
  </si>
  <si>
    <t xml:space="preserve">Пакет СУО "ДАМАСК" Лицензия CAL  на 1 рабочее место </t>
  </si>
  <si>
    <t>Опция СУО "ДАМАСК" "Графический конструктор"</t>
  </si>
  <si>
    <t>Опция СУО "ДАМАСК" "Расширенная отчетность"</t>
  </si>
  <si>
    <t>Опция СУО "ДАМАСК" "Оценка качества обслуживания"</t>
  </si>
  <si>
    <t>Опция СУО "ДАМАСК" "Предварительная запись через Интернет"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</si>
  <si>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</si>
  <si>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</si>
  <si>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</si>
  <si>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</si>
  <si>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</si>
  <si>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</si>
  <si>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</si>
  <si>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</si>
  <si>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</si>
  <si>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</si>
  <si>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</si>
  <si>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</si>
  <si>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</si>
  <si>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Настройка сервера в систему централизованного управления  электронной очереди</t>
  </si>
  <si>
    <t>Монтаж кабель HDMI 2 метра</t>
  </si>
  <si>
    <t>Кабель HDMI 2 метра</t>
  </si>
  <si>
    <t>Кабель силовой ВВГнг-LS 3x2,5 ГОСТ</t>
  </si>
  <si>
    <t>Коробка распределительная накладного монтажа 85x85x40мм IP55, пр-во Schneider Electric</t>
  </si>
  <si>
    <t>Труба гофрированная ПВХ диаметром 20 мм с протяжкой, 25 м, серия Octopus 9, пр-во DKC</t>
  </si>
  <si>
    <t>Установка розетки электрическая в сборе на кабель-канал 75х20</t>
  </si>
  <si>
    <t>Розетка силовая в сборе на кабель-канал 75х20</t>
  </si>
  <si>
    <t>Монтаж розетка информационная в сборе на кабель-канал 75х20</t>
  </si>
  <si>
    <t>Монтаж автоматический 1-полюсный выключатель 16А, тип C, 4,5 kA, EASY 9, пр-во Schneider Electric</t>
  </si>
  <si>
    <t>Автоматический 1-полюсный выключатель 16А, тип C, 4,5 kA, EASY 9, пр-во Schneider Electric</t>
  </si>
  <si>
    <t>Кабель внутренней прокладки UTP 4 пары, категория 5е, 0,47 мм, серый, (305м), пр-во Netlan</t>
  </si>
  <si>
    <t>Коммутационная панель 19" 24xRJ-45 UTP, 1U, Категория 5е, Dual IDC, пр-во Hyperline</t>
  </si>
  <si>
    <t>Монтаж коммутатор Switch POE 16-ти портовый стоечный</t>
  </si>
  <si>
    <t>Коммутатор Switch 16-ти портовый стоечный</t>
  </si>
  <si>
    <t>Монтаж патч-корд FTP, Категория 5е, 2 метра серый</t>
  </si>
  <si>
    <t>Патч-корд FTP, Категория 5е, 2 метра</t>
  </si>
  <si>
    <t>Патч-корд UTP, Категория 5е, 0,5 метра</t>
  </si>
  <si>
    <t>32</t>
  </si>
  <si>
    <t>АИС № 3.  (Иркутская обл., г. Усть-Илимск, ул. 50-летия ВЛКСМ, 18)</t>
  </si>
  <si>
    <t>ЖК Панель 42"</t>
  </si>
  <si>
    <t>Монтаж. ЖК Панель 42"</t>
  </si>
  <si>
    <t xml:space="preserve">Активный  удлинитель HDMI </t>
  </si>
  <si>
    <t>Сверление отверстий Ду=25 мм в столах для монтажа крепления табло оператора</t>
  </si>
  <si>
    <t>Монтаж патч-корд UTP, Категория 5е, 0,5 метра серый</t>
  </si>
  <si>
    <t>А.В. Тарков</t>
  </si>
  <si>
    <t>Н.В. Ополев</t>
  </si>
  <si>
    <t>Монтаж источника бесперебойного питания</t>
  </si>
  <si>
    <t>Труба хромированная Ø25мм</t>
  </si>
  <si>
    <t>Держатель для трубы 25 мм с фиксатором, цвет хром</t>
  </si>
  <si>
    <t>Кронштейн для телевизора Hi HTN 4624B</t>
  </si>
  <si>
    <t xml:space="preserve">Источник бесперебойного питания ИБП IPPON Smart Winner II 1000, 1000ВA </t>
  </si>
  <si>
    <t>Держатель для трубы Ø25 мм с фиксатором, цвет хром</t>
  </si>
  <si>
    <t>Держатель для трубы Ø25 мм, высокий</t>
  </si>
  <si>
    <t>Соединитель двух труб Т-образно Ø25 мм, цвет хром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</si>
</sst>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5" fillId="0" borderId="2" xfId="0" quotePrefix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" vertical="center"/>
    </xf>
    <xf numFmtId="0" fontId="5" fillId="0" borderId="5" xfId="0" quotePrefix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H133"/>
  <sheetViews>
    <sheetView tabSelected="1" topLeftCell="A106" zoomScale="115" zoomScaleNormal="115" zoomScaleSheetLayoutView="75" workbookViewId="0">
      <selection activeCell="E119" sqref="E119"/>
    </sheetView>
  </sheetViews>
  <sheetFormatPr defaultRowHeight="12" x14ac:dyDescent="0.2"/>
  <cols>
    <col min="1" max="1" width="3.5703125" style="2" customWidth="1"/>
    <col min="2" max="2" width="49.42578125" style="3" customWidth="1"/>
    <col min="3" max="3" width="11.28515625" style="4" bestFit="1" customWidth="1"/>
    <col min="4" max="4" width="7.7109375" style="5" customWidth="1"/>
    <col min="5" max="5" width="41.42578125" style="6" customWidth="1"/>
    <col min="6" max="6" width="8.28515625" style="2" bestFit="1" customWidth="1"/>
    <col min="7" max="7" width="6.140625" style="2" bestFit="1" customWidth="1"/>
    <col min="8" max="8" width="11.5703125" style="7" bestFit="1" customWidth="1"/>
    <col min="9" max="16384" width="9.140625" style="1"/>
  </cols>
  <sheetData>
    <row r="1" spans="1:8" x14ac:dyDescent="0.2">
      <c r="F1" s="41" t="s">
        <v>44</v>
      </c>
      <c r="G1" s="41"/>
      <c r="H1" s="41"/>
    </row>
    <row r="2" spans="1:8" x14ac:dyDescent="0.2">
      <c r="A2" s="7"/>
      <c r="B2" s="7"/>
      <c r="C2" s="7"/>
      <c r="D2" s="7"/>
      <c r="E2" s="7"/>
      <c r="F2" s="7"/>
      <c r="G2" s="7"/>
    </row>
    <row r="3" spans="1:8" x14ac:dyDescent="0.2">
      <c r="A3" s="42" t="s">
        <v>19</v>
      </c>
      <c r="B3" s="42"/>
      <c r="C3" s="42"/>
      <c r="D3" s="42"/>
      <c r="E3" s="42"/>
      <c r="F3" s="42"/>
      <c r="G3" s="42"/>
      <c r="H3" s="42"/>
    </row>
    <row r="4" spans="1:8" ht="80.25" customHeight="1" x14ac:dyDescent="0.2">
      <c r="B4" s="8" t="s">
        <v>20</v>
      </c>
      <c r="C4" s="41" t="s">
        <v>41</v>
      </c>
      <c r="D4" s="41"/>
      <c r="E4" s="41"/>
      <c r="F4" s="41"/>
      <c r="G4" s="41"/>
    </row>
    <row r="5" spans="1:8" x14ac:dyDescent="0.2">
      <c r="A5" s="36" t="s">
        <v>0</v>
      </c>
      <c r="B5" s="36" t="s">
        <v>21</v>
      </c>
      <c r="C5" s="36" t="s">
        <v>2</v>
      </c>
      <c r="D5" s="36" t="s">
        <v>3</v>
      </c>
      <c r="E5" s="36" t="s">
        <v>14</v>
      </c>
      <c r="F5" s="36"/>
      <c r="G5" s="36"/>
      <c r="H5" s="36"/>
    </row>
    <row r="6" spans="1:8" x14ac:dyDescent="0.2">
      <c r="A6" s="36"/>
      <c r="B6" s="40"/>
      <c r="C6" s="36"/>
      <c r="D6" s="36"/>
      <c r="E6" s="10" t="s">
        <v>1</v>
      </c>
      <c r="F6" s="10" t="s">
        <v>2</v>
      </c>
      <c r="G6" s="10" t="s">
        <v>15</v>
      </c>
      <c r="H6" s="10" t="s">
        <v>16</v>
      </c>
    </row>
    <row r="7" spans="1:8" x14ac:dyDescent="0.2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</row>
    <row r="8" spans="1:8" x14ac:dyDescent="0.2">
      <c r="A8" s="11"/>
      <c r="B8" s="35" t="s">
        <v>42</v>
      </c>
      <c r="C8" s="36"/>
      <c r="D8" s="36"/>
      <c r="E8" s="12"/>
      <c r="F8" s="11"/>
      <c r="G8" s="11"/>
      <c r="H8" s="13"/>
    </row>
    <row r="9" spans="1:8" ht="24" x14ac:dyDescent="0.2">
      <c r="A9" s="14">
        <v>1</v>
      </c>
      <c r="B9" s="15" t="s">
        <v>26</v>
      </c>
      <c r="C9" s="10" t="s">
        <v>27</v>
      </c>
      <c r="D9" s="16">
        <v>15</v>
      </c>
      <c r="E9" s="12"/>
      <c r="F9" s="11"/>
      <c r="G9" s="11"/>
      <c r="H9" s="10" t="s">
        <v>17</v>
      </c>
    </row>
    <row r="10" spans="1:8" x14ac:dyDescent="0.2">
      <c r="A10" s="43">
        <v>2</v>
      </c>
      <c r="B10" s="29" t="s">
        <v>22</v>
      </c>
      <c r="C10" s="31" t="s">
        <v>4</v>
      </c>
      <c r="D10" s="33">
        <v>3</v>
      </c>
      <c r="E10" s="27" t="s">
        <v>104</v>
      </c>
      <c r="F10" s="26" t="s">
        <v>13</v>
      </c>
      <c r="G10" s="28">
        <v>4.5</v>
      </c>
      <c r="H10" s="26" t="s">
        <v>18</v>
      </c>
    </row>
    <row r="11" spans="1:8" x14ac:dyDescent="0.2">
      <c r="A11" s="44"/>
      <c r="B11" s="30"/>
      <c r="C11" s="32"/>
      <c r="D11" s="34"/>
      <c r="E11" s="27" t="s">
        <v>105</v>
      </c>
      <c r="F11" s="26" t="s">
        <v>4</v>
      </c>
      <c r="G11" s="28">
        <v>3</v>
      </c>
      <c r="H11" s="26" t="s">
        <v>18</v>
      </c>
    </row>
    <row r="12" spans="1:8" x14ac:dyDescent="0.2">
      <c r="A12" s="14">
        <v>3</v>
      </c>
      <c r="B12" s="15" t="s">
        <v>23</v>
      </c>
      <c r="C12" s="10" t="s">
        <v>4</v>
      </c>
      <c r="D12" s="16">
        <v>3</v>
      </c>
      <c r="E12" s="15" t="s">
        <v>5</v>
      </c>
      <c r="F12" s="10" t="s">
        <v>4</v>
      </c>
      <c r="G12" s="16">
        <f t="shared" ref="G12:G18" si="0">D12</f>
        <v>3</v>
      </c>
      <c r="H12" s="10" t="s">
        <v>18</v>
      </c>
    </row>
    <row r="13" spans="1:8" x14ac:dyDescent="0.2">
      <c r="A13" s="14">
        <v>4</v>
      </c>
      <c r="B13" s="15" t="s">
        <v>24</v>
      </c>
      <c r="C13" s="10" t="s">
        <v>4</v>
      </c>
      <c r="D13" s="16">
        <v>3</v>
      </c>
      <c r="E13" s="15" t="s">
        <v>9</v>
      </c>
      <c r="F13" s="10" t="s">
        <v>4</v>
      </c>
      <c r="G13" s="16">
        <f t="shared" si="0"/>
        <v>3</v>
      </c>
      <c r="H13" s="10" t="s">
        <v>18</v>
      </c>
    </row>
    <row r="14" spans="1:8" ht="24" x14ac:dyDescent="0.2">
      <c r="A14" s="14">
        <v>5</v>
      </c>
      <c r="B14" s="15" t="s">
        <v>25</v>
      </c>
      <c r="C14" s="10" t="s">
        <v>4</v>
      </c>
      <c r="D14" s="16">
        <v>1</v>
      </c>
      <c r="E14" s="15" t="s">
        <v>106</v>
      </c>
      <c r="F14" s="10" t="s">
        <v>4</v>
      </c>
      <c r="G14" s="16">
        <f t="shared" si="0"/>
        <v>1</v>
      </c>
      <c r="H14" s="10" t="s">
        <v>18</v>
      </c>
    </row>
    <row r="15" spans="1:8" x14ac:dyDescent="0.2">
      <c r="A15" s="14">
        <v>6</v>
      </c>
      <c r="B15" s="15" t="s">
        <v>97</v>
      </c>
      <c r="C15" s="10" t="s">
        <v>4</v>
      </c>
      <c r="D15" s="16">
        <v>1</v>
      </c>
      <c r="E15" s="15" t="s">
        <v>96</v>
      </c>
      <c r="F15" s="10" t="s">
        <v>4</v>
      </c>
      <c r="G15" s="16">
        <f t="shared" si="0"/>
        <v>1</v>
      </c>
      <c r="H15" s="10" t="s">
        <v>18</v>
      </c>
    </row>
    <row r="16" spans="1:8" x14ac:dyDescent="0.2">
      <c r="A16" s="14">
        <v>7</v>
      </c>
      <c r="B16" s="15" t="s">
        <v>56</v>
      </c>
      <c r="C16" s="10" t="s">
        <v>4</v>
      </c>
      <c r="D16" s="16">
        <v>1</v>
      </c>
      <c r="E16" s="15" t="s">
        <v>98</v>
      </c>
      <c r="F16" s="10" t="s">
        <v>4</v>
      </c>
      <c r="G16" s="16">
        <f t="shared" si="0"/>
        <v>1</v>
      </c>
      <c r="H16" s="10" t="s">
        <v>18</v>
      </c>
    </row>
    <row r="17" spans="1:8" x14ac:dyDescent="0.2">
      <c r="A17" s="14">
        <v>8</v>
      </c>
      <c r="B17" s="15" t="s">
        <v>77</v>
      </c>
      <c r="C17" s="10" t="s">
        <v>4</v>
      </c>
      <c r="D17" s="16">
        <v>2</v>
      </c>
      <c r="E17" s="15" t="s">
        <v>78</v>
      </c>
      <c r="F17" s="10" t="s">
        <v>4</v>
      </c>
      <c r="G17" s="16">
        <f t="shared" si="0"/>
        <v>2</v>
      </c>
      <c r="H17" s="10" t="s">
        <v>18</v>
      </c>
    </row>
    <row r="18" spans="1:8" x14ac:dyDescent="0.2">
      <c r="A18" s="14">
        <v>9</v>
      </c>
      <c r="B18" s="15" t="s">
        <v>10</v>
      </c>
      <c r="C18" s="10" t="s">
        <v>4</v>
      </c>
      <c r="D18" s="16">
        <v>1</v>
      </c>
      <c r="E18" s="15" t="s">
        <v>28</v>
      </c>
      <c r="F18" s="10" t="s">
        <v>4</v>
      </c>
      <c r="G18" s="16">
        <f t="shared" si="0"/>
        <v>1</v>
      </c>
      <c r="H18" s="10" t="s">
        <v>18</v>
      </c>
    </row>
    <row r="19" spans="1:8" x14ac:dyDescent="0.2">
      <c r="A19" s="14">
        <v>10</v>
      </c>
      <c r="B19" s="15" t="s">
        <v>29</v>
      </c>
      <c r="C19" s="10" t="s">
        <v>11</v>
      </c>
      <c r="D19" s="16">
        <f>G19/100</f>
        <v>0.05</v>
      </c>
      <c r="E19" s="15" t="s">
        <v>12</v>
      </c>
      <c r="F19" s="10" t="s">
        <v>13</v>
      </c>
      <c r="G19" s="16">
        <v>5</v>
      </c>
      <c r="H19" s="10" t="s">
        <v>18</v>
      </c>
    </row>
    <row r="20" spans="1:8" x14ac:dyDescent="0.2">
      <c r="A20" s="37" t="s">
        <v>6</v>
      </c>
      <c r="B20" s="38" t="s">
        <v>39</v>
      </c>
      <c r="C20" s="37" t="s">
        <v>13</v>
      </c>
      <c r="D20" s="39">
        <f>G20</f>
        <v>55</v>
      </c>
      <c r="E20" s="15" t="s">
        <v>79</v>
      </c>
      <c r="F20" s="17" t="s">
        <v>13</v>
      </c>
      <c r="G20" s="16">
        <v>55</v>
      </c>
      <c r="H20" s="10" t="s">
        <v>18</v>
      </c>
    </row>
    <row r="21" spans="1:8" ht="24" x14ac:dyDescent="0.2">
      <c r="A21" s="37"/>
      <c r="B21" s="38"/>
      <c r="C21" s="37"/>
      <c r="D21" s="39"/>
      <c r="E21" s="15" t="s">
        <v>80</v>
      </c>
      <c r="F21" s="17" t="s">
        <v>4</v>
      </c>
      <c r="G21" s="16">
        <v>2</v>
      </c>
      <c r="H21" s="10" t="s">
        <v>18</v>
      </c>
    </row>
    <row r="22" spans="1:8" ht="24" x14ac:dyDescent="0.2">
      <c r="A22" s="37"/>
      <c r="B22" s="38"/>
      <c r="C22" s="37"/>
      <c r="D22" s="39"/>
      <c r="E22" s="15" t="s">
        <v>81</v>
      </c>
      <c r="F22" s="17" t="s">
        <v>13</v>
      </c>
      <c r="G22" s="16">
        <f>D20</f>
        <v>55</v>
      </c>
      <c r="H22" s="10" t="s">
        <v>18</v>
      </c>
    </row>
    <row r="23" spans="1:8" x14ac:dyDescent="0.2">
      <c r="A23" s="18" t="s">
        <v>7</v>
      </c>
      <c r="B23" s="15" t="s">
        <v>40</v>
      </c>
      <c r="C23" s="18" t="s">
        <v>13</v>
      </c>
      <c r="D23" s="16">
        <f>G23</f>
        <v>10</v>
      </c>
      <c r="E23" s="15" t="s">
        <v>79</v>
      </c>
      <c r="F23" s="17" t="s">
        <v>13</v>
      </c>
      <c r="G23" s="16">
        <v>10</v>
      </c>
      <c r="H23" s="10" t="s">
        <v>18</v>
      </c>
    </row>
    <row r="24" spans="1:8" x14ac:dyDescent="0.2">
      <c r="A24" s="18" t="s">
        <v>8</v>
      </c>
      <c r="B24" s="15" t="s">
        <v>30</v>
      </c>
      <c r="C24" s="18" t="s">
        <v>4</v>
      </c>
      <c r="D24" s="16">
        <v>1</v>
      </c>
      <c r="E24" s="15" t="s">
        <v>31</v>
      </c>
      <c r="F24" s="17" t="s">
        <v>4</v>
      </c>
      <c r="G24" s="16">
        <v>1</v>
      </c>
      <c r="H24" s="10" t="s">
        <v>18</v>
      </c>
    </row>
    <row r="25" spans="1:8" x14ac:dyDescent="0.2">
      <c r="A25" s="18" t="s">
        <v>48</v>
      </c>
      <c r="B25" s="15" t="s">
        <v>82</v>
      </c>
      <c r="C25" s="10" t="s">
        <v>4</v>
      </c>
      <c r="D25" s="16">
        <v>1</v>
      </c>
      <c r="E25" s="15" t="s">
        <v>83</v>
      </c>
      <c r="F25" s="17" t="s">
        <v>4</v>
      </c>
      <c r="G25" s="16">
        <v>1</v>
      </c>
      <c r="H25" s="10" t="s">
        <v>18</v>
      </c>
    </row>
    <row r="26" spans="1:8" ht="24" x14ac:dyDescent="0.2">
      <c r="A26" s="18" t="s">
        <v>49</v>
      </c>
      <c r="B26" s="15" t="s">
        <v>54</v>
      </c>
      <c r="C26" s="18" t="s">
        <v>4</v>
      </c>
      <c r="D26" s="16">
        <v>3</v>
      </c>
      <c r="E26" s="15" t="s">
        <v>53</v>
      </c>
      <c r="F26" s="17" t="s">
        <v>4</v>
      </c>
      <c r="G26" s="16">
        <f>D26</f>
        <v>3</v>
      </c>
      <c r="H26" s="10" t="s">
        <v>18</v>
      </c>
    </row>
    <row r="27" spans="1:8" ht="24" x14ac:dyDescent="0.2">
      <c r="A27" s="18" t="s">
        <v>50</v>
      </c>
      <c r="B27" s="15" t="s">
        <v>84</v>
      </c>
      <c r="C27" s="10" t="s">
        <v>4</v>
      </c>
      <c r="D27" s="16">
        <v>1</v>
      </c>
      <c r="E27" s="15" t="s">
        <v>55</v>
      </c>
      <c r="F27" s="17" t="s">
        <v>4</v>
      </c>
      <c r="G27" s="16">
        <f>D27</f>
        <v>1</v>
      </c>
      <c r="H27" s="10" t="s">
        <v>18</v>
      </c>
    </row>
    <row r="28" spans="1:8" ht="24" x14ac:dyDescent="0.2">
      <c r="A28" s="18" t="s">
        <v>51</v>
      </c>
      <c r="B28" s="15" t="s">
        <v>85</v>
      </c>
      <c r="C28" s="10" t="s">
        <v>4</v>
      </c>
      <c r="D28" s="16">
        <v>1</v>
      </c>
      <c r="E28" s="19" t="s">
        <v>86</v>
      </c>
      <c r="F28" s="10" t="s">
        <v>4</v>
      </c>
      <c r="G28" s="16">
        <v>1</v>
      </c>
      <c r="H28" s="10" t="s">
        <v>18</v>
      </c>
    </row>
    <row r="29" spans="1:8" x14ac:dyDescent="0.2">
      <c r="A29" s="18" t="s">
        <v>52</v>
      </c>
      <c r="B29" s="15" t="s">
        <v>32</v>
      </c>
      <c r="C29" s="20" t="s">
        <v>13</v>
      </c>
      <c r="D29" s="16">
        <v>110</v>
      </c>
      <c r="E29" s="29" t="s">
        <v>87</v>
      </c>
      <c r="F29" s="31" t="s">
        <v>33</v>
      </c>
      <c r="G29" s="33">
        <f>D29+D30</f>
        <v>200</v>
      </c>
      <c r="H29" s="31" t="s">
        <v>18</v>
      </c>
    </row>
    <row r="30" spans="1:8" x14ac:dyDescent="0.2">
      <c r="A30" s="18" t="s">
        <v>63</v>
      </c>
      <c r="B30" s="15" t="s">
        <v>34</v>
      </c>
      <c r="C30" s="20" t="s">
        <v>13</v>
      </c>
      <c r="D30" s="16">
        <v>90</v>
      </c>
      <c r="E30" s="30"/>
      <c r="F30" s="32"/>
      <c r="G30" s="34"/>
      <c r="H30" s="32"/>
    </row>
    <row r="31" spans="1:8" ht="24" x14ac:dyDescent="0.2">
      <c r="A31" s="18" t="s">
        <v>64</v>
      </c>
      <c r="B31" s="15" t="s">
        <v>47</v>
      </c>
      <c r="C31" s="10" t="s">
        <v>4</v>
      </c>
      <c r="D31" s="16">
        <v>1</v>
      </c>
      <c r="E31" s="15" t="s">
        <v>88</v>
      </c>
      <c r="F31" s="17" t="s">
        <v>4</v>
      </c>
      <c r="G31" s="16">
        <f>D31</f>
        <v>1</v>
      </c>
      <c r="H31" s="10" t="s">
        <v>18</v>
      </c>
    </row>
    <row r="32" spans="1:8" x14ac:dyDescent="0.2">
      <c r="A32" s="18" t="s">
        <v>65</v>
      </c>
      <c r="B32" s="15" t="s">
        <v>89</v>
      </c>
      <c r="C32" s="10" t="s">
        <v>4</v>
      </c>
      <c r="D32" s="16">
        <v>1</v>
      </c>
      <c r="E32" s="15" t="s">
        <v>90</v>
      </c>
      <c r="F32" s="17" t="s">
        <v>4</v>
      </c>
      <c r="G32" s="16">
        <f>D32</f>
        <v>1</v>
      </c>
      <c r="H32" s="10" t="s">
        <v>18</v>
      </c>
    </row>
    <row r="33" spans="1:8" x14ac:dyDescent="0.2">
      <c r="A33" s="18" t="s">
        <v>66</v>
      </c>
      <c r="B33" s="15" t="s">
        <v>91</v>
      </c>
      <c r="C33" s="10" t="s">
        <v>4</v>
      </c>
      <c r="D33" s="16">
        <v>7</v>
      </c>
      <c r="E33" s="15" t="s">
        <v>92</v>
      </c>
      <c r="F33" s="17" t="s">
        <v>4</v>
      </c>
      <c r="G33" s="16">
        <f>D33</f>
        <v>7</v>
      </c>
      <c r="H33" s="10" t="s">
        <v>18</v>
      </c>
    </row>
    <row r="34" spans="1:8" x14ac:dyDescent="0.2">
      <c r="A34" s="18" t="s">
        <v>67</v>
      </c>
      <c r="B34" s="15" t="s">
        <v>100</v>
      </c>
      <c r="C34" s="10" t="s">
        <v>4</v>
      </c>
      <c r="D34" s="16">
        <v>7</v>
      </c>
      <c r="E34" s="15" t="s">
        <v>93</v>
      </c>
      <c r="F34" s="17" t="s">
        <v>4</v>
      </c>
      <c r="G34" s="16">
        <f>D34</f>
        <v>7</v>
      </c>
      <c r="H34" s="10" t="s">
        <v>18</v>
      </c>
    </row>
    <row r="35" spans="1:8" ht="24" x14ac:dyDescent="0.2">
      <c r="A35" s="18" t="s">
        <v>68</v>
      </c>
      <c r="B35" s="24" t="s">
        <v>103</v>
      </c>
      <c r="C35" s="22" t="s">
        <v>4</v>
      </c>
      <c r="D35" s="25">
        <v>1</v>
      </c>
      <c r="E35" s="24" t="s">
        <v>107</v>
      </c>
      <c r="F35" s="17" t="s">
        <v>4</v>
      </c>
      <c r="G35" s="25">
        <f>D35</f>
        <v>1</v>
      </c>
      <c r="H35" s="22" t="s">
        <v>18</v>
      </c>
    </row>
    <row r="36" spans="1:8" ht="24" x14ac:dyDescent="0.2">
      <c r="A36" s="18" t="s">
        <v>69</v>
      </c>
      <c r="B36" s="15" t="s">
        <v>36</v>
      </c>
      <c r="C36" s="10" t="s">
        <v>37</v>
      </c>
      <c r="D36" s="16">
        <v>1</v>
      </c>
      <c r="E36" s="9" t="s">
        <v>57</v>
      </c>
      <c r="F36" s="11" t="s">
        <v>38</v>
      </c>
      <c r="G36" s="16">
        <v>1</v>
      </c>
      <c r="H36" s="10" t="s">
        <v>18</v>
      </c>
    </row>
    <row r="37" spans="1:8" ht="24" x14ac:dyDescent="0.2">
      <c r="A37" s="18" t="s">
        <v>70</v>
      </c>
      <c r="B37" s="15" t="s">
        <v>36</v>
      </c>
      <c r="C37" s="10" t="s">
        <v>37</v>
      </c>
      <c r="D37" s="16">
        <f>D12</f>
        <v>3</v>
      </c>
      <c r="E37" s="9" t="s">
        <v>58</v>
      </c>
      <c r="F37" s="11" t="s">
        <v>38</v>
      </c>
      <c r="G37" s="16">
        <f>D37</f>
        <v>3</v>
      </c>
      <c r="H37" s="10" t="s">
        <v>18</v>
      </c>
    </row>
    <row r="38" spans="1:8" ht="24" x14ac:dyDescent="0.2">
      <c r="A38" s="18" t="s">
        <v>71</v>
      </c>
      <c r="B38" s="15" t="s">
        <v>36</v>
      </c>
      <c r="C38" s="10" t="s">
        <v>37</v>
      </c>
      <c r="D38" s="16">
        <v>1</v>
      </c>
      <c r="E38" s="9" t="s">
        <v>59</v>
      </c>
      <c r="F38" s="11" t="s">
        <v>38</v>
      </c>
      <c r="G38" s="16">
        <v>1</v>
      </c>
      <c r="H38" s="10" t="s">
        <v>18</v>
      </c>
    </row>
    <row r="39" spans="1:8" ht="24" x14ac:dyDescent="0.2">
      <c r="A39" s="18" t="s">
        <v>72</v>
      </c>
      <c r="B39" s="15" t="s">
        <v>36</v>
      </c>
      <c r="C39" s="10" t="s">
        <v>37</v>
      </c>
      <c r="D39" s="16">
        <v>1</v>
      </c>
      <c r="E39" s="9" t="s">
        <v>60</v>
      </c>
      <c r="F39" s="11" t="s">
        <v>38</v>
      </c>
      <c r="G39" s="16">
        <v>1</v>
      </c>
      <c r="H39" s="10" t="s">
        <v>18</v>
      </c>
    </row>
    <row r="40" spans="1:8" ht="24" x14ac:dyDescent="0.2">
      <c r="A40" s="18" t="s">
        <v>73</v>
      </c>
      <c r="B40" s="15" t="s">
        <v>36</v>
      </c>
      <c r="C40" s="10" t="s">
        <v>37</v>
      </c>
      <c r="D40" s="16">
        <v>1</v>
      </c>
      <c r="E40" s="9" t="s">
        <v>61</v>
      </c>
      <c r="F40" s="11" t="s">
        <v>38</v>
      </c>
      <c r="G40" s="16">
        <v>1</v>
      </c>
      <c r="H40" s="10" t="s">
        <v>18</v>
      </c>
    </row>
    <row r="41" spans="1:8" ht="24" x14ac:dyDescent="0.2">
      <c r="A41" s="18" t="s">
        <v>74</v>
      </c>
      <c r="B41" s="15" t="s">
        <v>36</v>
      </c>
      <c r="C41" s="10" t="s">
        <v>37</v>
      </c>
      <c r="D41" s="16">
        <v>1</v>
      </c>
      <c r="E41" s="9" t="s">
        <v>62</v>
      </c>
      <c r="F41" s="11" t="s">
        <v>38</v>
      </c>
      <c r="G41" s="16">
        <v>1</v>
      </c>
      <c r="H41" s="10" t="s">
        <v>18</v>
      </c>
    </row>
    <row r="42" spans="1:8" x14ac:dyDescent="0.2">
      <c r="A42" s="18" t="s">
        <v>75</v>
      </c>
      <c r="B42" s="15" t="s">
        <v>35</v>
      </c>
      <c r="C42" s="10" t="s">
        <v>4</v>
      </c>
      <c r="D42" s="16">
        <v>1</v>
      </c>
      <c r="E42" s="12"/>
      <c r="F42" s="11"/>
      <c r="G42" s="16">
        <v>1</v>
      </c>
      <c r="H42" s="10" t="s">
        <v>18</v>
      </c>
    </row>
    <row r="43" spans="1:8" s="23" customFormat="1" ht="24" x14ac:dyDescent="0.2">
      <c r="A43" s="23">
        <v>32</v>
      </c>
      <c r="B43" s="24" t="s">
        <v>76</v>
      </c>
      <c r="C43" s="23" t="s">
        <v>4</v>
      </c>
      <c r="D43" s="25">
        <v>1</v>
      </c>
      <c r="G43" s="25">
        <v>1</v>
      </c>
      <c r="H43" s="23" t="s">
        <v>18</v>
      </c>
    </row>
    <row r="44" spans="1:8" x14ac:dyDescent="0.2">
      <c r="A44" s="18"/>
      <c r="B44" s="15"/>
      <c r="C44" s="10"/>
      <c r="D44" s="16"/>
      <c r="E44" s="12"/>
      <c r="F44" s="11"/>
      <c r="G44" s="16"/>
      <c r="H44" s="10"/>
    </row>
    <row r="45" spans="1:8" x14ac:dyDescent="0.2">
      <c r="A45" s="36" t="s">
        <v>0</v>
      </c>
      <c r="B45" s="36" t="s">
        <v>21</v>
      </c>
      <c r="C45" s="36" t="s">
        <v>2</v>
      </c>
      <c r="D45" s="36" t="s">
        <v>3</v>
      </c>
      <c r="E45" s="36" t="s">
        <v>14</v>
      </c>
      <c r="F45" s="36"/>
      <c r="G45" s="36"/>
      <c r="H45" s="36"/>
    </row>
    <row r="46" spans="1:8" x14ac:dyDescent="0.2">
      <c r="A46" s="36"/>
      <c r="B46" s="40"/>
      <c r="C46" s="36"/>
      <c r="D46" s="36"/>
      <c r="E46" s="10" t="s">
        <v>1</v>
      </c>
      <c r="F46" s="10" t="s">
        <v>2</v>
      </c>
      <c r="G46" s="10" t="s">
        <v>15</v>
      </c>
      <c r="H46" s="10" t="s">
        <v>16</v>
      </c>
    </row>
    <row r="47" spans="1:8" x14ac:dyDescent="0.2">
      <c r="A47" s="11">
        <v>1</v>
      </c>
      <c r="B47" s="11">
        <v>2</v>
      </c>
      <c r="C47" s="11">
        <v>3</v>
      </c>
      <c r="D47" s="11">
        <v>4</v>
      </c>
      <c r="E47" s="11">
        <v>5</v>
      </c>
      <c r="F47" s="11">
        <v>6</v>
      </c>
      <c r="G47" s="11">
        <v>7</v>
      </c>
      <c r="H47" s="11">
        <v>8</v>
      </c>
    </row>
    <row r="48" spans="1:8" x14ac:dyDescent="0.2">
      <c r="A48" s="11"/>
      <c r="B48" s="35" t="s">
        <v>43</v>
      </c>
      <c r="C48" s="36"/>
      <c r="D48" s="36"/>
      <c r="E48" s="12"/>
      <c r="F48" s="11"/>
      <c r="G48" s="11"/>
      <c r="H48" s="13"/>
    </row>
    <row r="49" spans="1:8" ht="24" x14ac:dyDescent="0.2">
      <c r="A49" s="14">
        <v>1</v>
      </c>
      <c r="B49" s="15" t="s">
        <v>26</v>
      </c>
      <c r="C49" s="10" t="s">
        <v>27</v>
      </c>
      <c r="D49" s="16">
        <v>15</v>
      </c>
      <c r="E49" s="12"/>
      <c r="F49" s="11"/>
      <c r="G49" s="11"/>
      <c r="H49" s="10" t="s">
        <v>17</v>
      </c>
    </row>
    <row r="50" spans="1:8" ht="24" x14ac:dyDescent="0.2">
      <c r="A50" s="14">
        <v>2</v>
      </c>
      <c r="B50" s="24" t="s">
        <v>99</v>
      </c>
      <c r="C50" s="22" t="s">
        <v>4</v>
      </c>
      <c r="D50" s="25">
        <v>3</v>
      </c>
      <c r="E50" s="12"/>
      <c r="F50" s="11"/>
      <c r="G50" s="11"/>
      <c r="H50" s="22"/>
    </row>
    <row r="51" spans="1:8" x14ac:dyDescent="0.2">
      <c r="A51" s="43">
        <v>3</v>
      </c>
      <c r="B51" s="29" t="s">
        <v>22</v>
      </c>
      <c r="C51" s="31" t="s">
        <v>4</v>
      </c>
      <c r="D51" s="33">
        <v>3</v>
      </c>
      <c r="E51" s="27" t="s">
        <v>104</v>
      </c>
      <c r="F51" s="26" t="s">
        <v>13</v>
      </c>
      <c r="G51" s="28">
        <v>6</v>
      </c>
      <c r="H51" s="26" t="s">
        <v>18</v>
      </c>
    </row>
    <row r="52" spans="1:8" ht="24" x14ac:dyDescent="0.2">
      <c r="A52" s="45"/>
      <c r="B52" s="46"/>
      <c r="C52" s="47"/>
      <c r="D52" s="48"/>
      <c r="E52" s="27" t="s">
        <v>108</v>
      </c>
      <c r="F52" s="26" t="s">
        <v>4</v>
      </c>
      <c r="G52" s="28">
        <v>3</v>
      </c>
      <c r="H52" s="26" t="s">
        <v>18</v>
      </c>
    </row>
    <row r="53" spans="1:8" x14ac:dyDescent="0.2">
      <c r="A53" s="45"/>
      <c r="B53" s="46"/>
      <c r="C53" s="47"/>
      <c r="D53" s="48"/>
      <c r="E53" s="27" t="s">
        <v>109</v>
      </c>
      <c r="F53" s="26" t="s">
        <v>4</v>
      </c>
      <c r="G53" s="28">
        <v>3</v>
      </c>
      <c r="H53" s="26" t="s">
        <v>18</v>
      </c>
    </row>
    <row r="54" spans="1:8" x14ac:dyDescent="0.2">
      <c r="A54" s="44"/>
      <c r="B54" s="30"/>
      <c r="C54" s="32"/>
      <c r="D54" s="34"/>
      <c r="E54" s="27" t="s">
        <v>110</v>
      </c>
      <c r="F54" s="26" t="s">
        <v>4</v>
      </c>
      <c r="G54" s="28">
        <v>3</v>
      </c>
      <c r="H54" s="26" t="s">
        <v>18</v>
      </c>
    </row>
    <row r="55" spans="1:8" x14ac:dyDescent="0.2">
      <c r="A55" s="14">
        <v>4</v>
      </c>
      <c r="B55" s="15" t="s">
        <v>23</v>
      </c>
      <c r="C55" s="10" t="s">
        <v>4</v>
      </c>
      <c r="D55" s="16">
        <v>3</v>
      </c>
      <c r="E55" s="15" t="s">
        <v>5</v>
      </c>
      <c r="F55" s="10" t="s">
        <v>4</v>
      </c>
      <c r="G55" s="16">
        <f t="shared" ref="G55:G61" si="1">D55</f>
        <v>3</v>
      </c>
      <c r="H55" s="10" t="s">
        <v>18</v>
      </c>
    </row>
    <row r="56" spans="1:8" x14ac:dyDescent="0.2">
      <c r="A56" s="14">
        <v>5</v>
      </c>
      <c r="B56" s="15" t="s">
        <v>24</v>
      </c>
      <c r="C56" s="10" t="s">
        <v>4</v>
      </c>
      <c r="D56" s="16">
        <v>3</v>
      </c>
      <c r="E56" s="15" t="s">
        <v>9</v>
      </c>
      <c r="F56" s="10" t="s">
        <v>4</v>
      </c>
      <c r="G56" s="16">
        <f t="shared" si="1"/>
        <v>3</v>
      </c>
      <c r="H56" s="10" t="s">
        <v>18</v>
      </c>
    </row>
    <row r="57" spans="1:8" ht="24" x14ac:dyDescent="0.2">
      <c r="A57" s="14">
        <v>6</v>
      </c>
      <c r="B57" s="15" t="s">
        <v>25</v>
      </c>
      <c r="C57" s="10" t="s">
        <v>4</v>
      </c>
      <c r="D57" s="16">
        <v>1</v>
      </c>
      <c r="E57" s="15" t="s">
        <v>106</v>
      </c>
      <c r="F57" s="10" t="s">
        <v>4</v>
      </c>
      <c r="G57" s="16">
        <f t="shared" si="1"/>
        <v>1</v>
      </c>
      <c r="H57" s="10" t="s">
        <v>18</v>
      </c>
    </row>
    <row r="58" spans="1:8" x14ac:dyDescent="0.2">
      <c r="A58" s="14">
        <v>7</v>
      </c>
      <c r="B58" s="15" t="s">
        <v>97</v>
      </c>
      <c r="C58" s="10" t="s">
        <v>4</v>
      </c>
      <c r="D58" s="16">
        <v>1</v>
      </c>
      <c r="E58" s="15" t="s">
        <v>96</v>
      </c>
      <c r="F58" s="10" t="s">
        <v>4</v>
      </c>
      <c r="G58" s="16">
        <f t="shared" si="1"/>
        <v>1</v>
      </c>
      <c r="H58" s="10" t="s">
        <v>18</v>
      </c>
    </row>
    <row r="59" spans="1:8" x14ac:dyDescent="0.2">
      <c r="A59" s="14">
        <v>8</v>
      </c>
      <c r="B59" s="15" t="s">
        <v>56</v>
      </c>
      <c r="C59" s="10" t="s">
        <v>4</v>
      </c>
      <c r="D59" s="16">
        <v>1</v>
      </c>
      <c r="E59" s="24" t="s">
        <v>98</v>
      </c>
      <c r="F59" s="10" t="s">
        <v>4</v>
      </c>
      <c r="G59" s="16">
        <f t="shared" si="1"/>
        <v>1</v>
      </c>
      <c r="H59" s="10" t="s">
        <v>18</v>
      </c>
    </row>
    <row r="60" spans="1:8" x14ac:dyDescent="0.2">
      <c r="A60" s="14">
        <v>9</v>
      </c>
      <c r="B60" s="15" t="s">
        <v>77</v>
      </c>
      <c r="C60" s="10" t="s">
        <v>4</v>
      </c>
      <c r="D60" s="16">
        <v>2</v>
      </c>
      <c r="E60" s="15" t="s">
        <v>78</v>
      </c>
      <c r="F60" s="10" t="s">
        <v>4</v>
      </c>
      <c r="G60" s="16">
        <f t="shared" si="1"/>
        <v>2</v>
      </c>
      <c r="H60" s="10" t="s">
        <v>18</v>
      </c>
    </row>
    <row r="61" spans="1:8" x14ac:dyDescent="0.2">
      <c r="A61" s="14">
        <v>10</v>
      </c>
      <c r="B61" s="15" t="s">
        <v>10</v>
      </c>
      <c r="C61" s="10" t="s">
        <v>4</v>
      </c>
      <c r="D61" s="16">
        <v>1</v>
      </c>
      <c r="E61" s="15" t="s">
        <v>28</v>
      </c>
      <c r="F61" s="10" t="s">
        <v>4</v>
      </c>
      <c r="G61" s="16">
        <f t="shared" si="1"/>
        <v>1</v>
      </c>
      <c r="H61" s="10" t="s">
        <v>18</v>
      </c>
    </row>
    <row r="62" spans="1:8" x14ac:dyDescent="0.2">
      <c r="A62" s="14">
        <v>11</v>
      </c>
      <c r="B62" s="15" t="s">
        <v>29</v>
      </c>
      <c r="C62" s="10" t="s">
        <v>11</v>
      </c>
      <c r="D62" s="16">
        <f>G62/100</f>
        <v>0.05</v>
      </c>
      <c r="E62" s="15" t="s">
        <v>12</v>
      </c>
      <c r="F62" s="10" t="s">
        <v>13</v>
      </c>
      <c r="G62" s="16">
        <v>5</v>
      </c>
      <c r="H62" s="10" t="s">
        <v>18</v>
      </c>
    </row>
    <row r="63" spans="1:8" x14ac:dyDescent="0.2">
      <c r="A63" s="37" t="s">
        <v>7</v>
      </c>
      <c r="B63" s="38" t="s">
        <v>39</v>
      </c>
      <c r="C63" s="37" t="s">
        <v>13</v>
      </c>
      <c r="D63" s="39">
        <f>G63</f>
        <v>55</v>
      </c>
      <c r="E63" s="15" t="s">
        <v>79</v>
      </c>
      <c r="F63" s="17" t="s">
        <v>13</v>
      </c>
      <c r="G63" s="16">
        <v>55</v>
      </c>
      <c r="H63" s="10" t="s">
        <v>18</v>
      </c>
    </row>
    <row r="64" spans="1:8" ht="24" x14ac:dyDescent="0.2">
      <c r="A64" s="37"/>
      <c r="B64" s="38"/>
      <c r="C64" s="37"/>
      <c r="D64" s="39"/>
      <c r="E64" s="15" t="s">
        <v>80</v>
      </c>
      <c r="F64" s="17" t="s">
        <v>4</v>
      </c>
      <c r="G64" s="16">
        <v>2</v>
      </c>
      <c r="H64" s="10" t="s">
        <v>18</v>
      </c>
    </row>
    <row r="65" spans="1:8" ht="24" x14ac:dyDescent="0.2">
      <c r="A65" s="37"/>
      <c r="B65" s="38"/>
      <c r="C65" s="37"/>
      <c r="D65" s="39"/>
      <c r="E65" s="15" t="s">
        <v>81</v>
      </c>
      <c r="F65" s="17" t="s">
        <v>13</v>
      </c>
      <c r="G65" s="16">
        <f>D63</f>
        <v>55</v>
      </c>
      <c r="H65" s="10" t="s">
        <v>18</v>
      </c>
    </row>
    <row r="66" spans="1:8" x14ac:dyDescent="0.2">
      <c r="A66" s="18" t="s">
        <v>8</v>
      </c>
      <c r="B66" s="15" t="s">
        <v>40</v>
      </c>
      <c r="C66" s="18" t="s">
        <v>13</v>
      </c>
      <c r="D66" s="16">
        <f>G66</f>
        <v>10</v>
      </c>
      <c r="E66" s="15" t="s">
        <v>79</v>
      </c>
      <c r="F66" s="17" t="s">
        <v>13</v>
      </c>
      <c r="G66" s="16">
        <v>10</v>
      </c>
      <c r="H66" s="10" t="s">
        <v>18</v>
      </c>
    </row>
    <row r="67" spans="1:8" x14ac:dyDescent="0.2">
      <c r="A67" s="18" t="s">
        <v>48</v>
      </c>
      <c r="B67" s="15" t="s">
        <v>30</v>
      </c>
      <c r="C67" s="18" t="s">
        <v>4</v>
      </c>
      <c r="D67" s="16">
        <v>1</v>
      </c>
      <c r="E67" s="15" t="s">
        <v>31</v>
      </c>
      <c r="F67" s="17" t="s">
        <v>4</v>
      </c>
      <c r="G67" s="16">
        <v>1</v>
      </c>
      <c r="H67" s="10" t="s">
        <v>18</v>
      </c>
    </row>
    <row r="68" spans="1:8" x14ac:dyDescent="0.2">
      <c r="A68" s="18" t="s">
        <v>49</v>
      </c>
      <c r="B68" s="15" t="s">
        <v>82</v>
      </c>
      <c r="C68" s="10" t="s">
        <v>4</v>
      </c>
      <c r="D68" s="16">
        <v>1</v>
      </c>
      <c r="E68" s="15" t="s">
        <v>83</v>
      </c>
      <c r="F68" s="17" t="s">
        <v>4</v>
      </c>
      <c r="G68" s="16">
        <v>1</v>
      </c>
      <c r="H68" s="10" t="s">
        <v>18</v>
      </c>
    </row>
    <row r="69" spans="1:8" ht="24" x14ac:dyDescent="0.2">
      <c r="A69" s="18" t="s">
        <v>50</v>
      </c>
      <c r="B69" s="15" t="s">
        <v>54</v>
      </c>
      <c r="C69" s="18" t="s">
        <v>4</v>
      </c>
      <c r="D69" s="16">
        <v>3</v>
      </c>
      <c r="E69" s="15" t="s">
        <v>53</v>
      </c>
      <c r="F69" s="17" t="s">
        <v>4</v>
      </c>
      <c r="G69" s="16">
        <f>D69</f>
        <v>3</v>
      </c>
      <c r="H69" s="10" t="s">
        <v>18</v>
      </c>
    </row>
    <row r="70" spans="1:8" ht="24" x14ac:dyDescent="0.2">
      <c r="A70" s="18" t="s">
        <v>51</v>
      </c>
      <c r="B70" s="15" t="s">
        <v>84</v>
      </c>
      <c r="C70" s="10" t="s">
        <v>4</v>
      </c>
      <c r="D70" s="16">
        <v>1</v>
      </c>
      <c r="E70" s="15" t="s">
        <v>55</v>
      </c>
      <c r="F70" s="17" t="s">
        <v>4</v>
      </c>
      <c r="G70" s="16">
        <f>D70</f>
        <v>1</v>
      </c>
      <c r="H70" s="10" t="s">
        <v>18</v>
      </c>
    </row>
    <row r="71" spans="1:8" ht="24" x14ac:dyDescent="0.2">
      <c r="A71" s="18" t="s">
        <v>52</v>
      </c>
      <c r="B71" s="15" t="s">
        <v>85</v>
      </c>
      <c r="C71" s="10" t="s">
        <v>4</v>
      </c>
      <c r="D71" s="16">
        <v>1</v>
      </c>
      <c r="E71" s="19" t="s">
        <v>86</v>
      </c>
      <c r="F71" s="10" t="s">
        <v>4</v>
      </c>
      <c r="G71" s="16">
        <v>1</v>
      </c>
      <c r="H71" s="10" t="s">
        <v>18</v>
      </c>
    </row>
    <row r="72" spans="1:8" x14ac:dyDescent="0.2">
      <c r="A72" s="18" t="s">
        <v>63</v>
      </c>
      <c r="B72" s="15" t="s">
        <v>32</v>
      </c>
      <c r="C72" s="20" t="s">
        <v>13</v>
      </c>
      <c r="D72" s="16">
        <v>110</v>
      </c>
      <c r="E72" s="29" t="s">
        <v>87</v>
      </c>
      <c r="F72" s="31" t="s">
        <v>33</v>
      </c>
      <c r="G72" s="33">
        <f>D72+D73</f>
        <v>200</v>
      </c>
      <c r="H72" s="31" t="s">
        <v>18</v>
      </c>
    </row>
    <row r="73" spans="1:8" x14ac:dyDescent="0.2">
      <c r="A73" s="18" t="s">
        <v>64</v>
      </c>
      <c r="B73" s="15" t="s">
        <v>34</v>
      </c>
      <c r="C73" s="20" t="s">
        <v>13</v>
      </c>
      <c r="D73" s="16">
        <v>90</v>
      </c>
      <c r="E73" s="30"/>
      <c r="F73" s="32"/>
      <c r="G73" s="34"/>
      <c r="H73" s="32"/>
    </row>
    <row r="74" spans="1:8" ht="24" x14ac:dyDescent="0.2">
      <c r="A74" s="18" t="s">
        <v>65</v>
      </c>
      <c r="B74" s="15" t="s">
        <v>47</v>
      </c>
      <c r="C74" s="10" t="s">
        <v>4</v>
      </c>
      <c r="D74" s="16">
        <v>1</v>
      </c>
      <c r="E74" s="15" t="s">
        <v>88</v>
      </c>
      <c r="F74" s="17" t="s">
        <v>4</v>
      </c>
      <c r="G74" s="16">
        <f>D74</f>
        <v>1</v>
      </c>
      <c r="H74" s="10" t="s">
        <v>18</v>
      </c>
    </row>
    <row r="75" spans="1:8" x14ac:dyDescent="0.2">
      <c r="A75" s="18" t="s">
        <v>66</v>
      </c>
      <c r="B75" s="15" t="s">
        <v>89</v>
      </c>
      <c r="C75" s="10" t="s">
        <v>4</v>
      </c>
      <c r="D75" s="16">
        <v>1</v>
      </c>
      <c r="E75" s="15" t="s">
        <v>90</v>
      </c>
      <c r="F75" s="17" t="s">
        <v>4</v>
      </c>
      <c r="G75" s="16">
        <f>D75</f>
        <v>1</v>
      </c>
      <c r="H75" s="10" t="s">
        <v>18</v>
      </c>
    </row>
    <row r="76" spans="1:8" x14ac:dyDescent="0.2">
      <c r="A76" s="18" t="s">
        <v>67</v>
      </c>
      <c r="B76" s="15" t="s">
        <v>91</v>
      </c>
      <c r="C76" s="10" t="s">
        <v>4</v>
      </c>
      <c r="D76" s="16">
        <v>7</v>
      </c>
      <c r="E76" s="15" t="s">
        <v>92</v>
      </c>
      <c r="F76" s="17" t="s">
        <v>4</v>
      </c>
      <c r="G76" s="16">
        <f>D76</f>
        <v>7</v>
      </c>
      <c r="H76" s="10" t="s">
        <v>18</v>
      </c>
    </row>
    <row r="77" spans="1:8" x14ac:dyDescent="0.2">
      <c r="A77" s="18" t="s">
        <v>68</v>
      </c>
      <c r="B77" s="15" t="s">
        <v>100</v>
      </c>
      <c r="C77" s="10" t="s">
        <v>4</v>
      </c>
      <c r="D77" s="16">
        <v>7</v>
      </c>
      <c r="E77" s="15" t="s">
        <v>93</v>
      </c>
      <c r="F77" s="17" t="s">
        <v>4</v>
      </c>
      <c r="G77" s="16">
        <f>D77</f>
        <v>7</v>
      </c>
      <c r="H77" s="10" t="s">
        <v>18</v>
      </c>
    </row>
    <row r="78" spans="1:8" ht="24" x14ac:dyDescent="0.2">
      <c r="A78" s="18" t="s">
        <v>69</v>
      </c>
      <c r="B78" s="24" t="s">
        <v>103</v>
      </c>
      <c r="C78" s="22" t="s">
        <v>4</v>
      </c>
      <c r="D78" s="25">
        <v>1</v>
      </c>
      <c r="E78" s="24" t="s">
        <v>107</v>
      </c>
      <c r="F78" s="17" t="s">
        <v>4</v>
      </c>
      <c r="G78" s="25">
        <f>D78</f>
        <v>1</v>
      </c>
      <c r="H78" s="22" t="s">
        <v>18</v>
      </c>
    </row>
    <row r="79" spans="1:8" ht="24" x14ac:dyDescent="0.2">
      <c r="A79" s="18" t="s">
        <v>70</v>
      </c>
      <c r="B79" s="15" t="s">
        <v>36</v>
      </c>
      <c r="C79" s="10" t="s">
        <v>37</v>
      </c>
      <c r="D79" s="16">
        <v>1</v>
      </c>
      <c r="E79" s="9" t="s">
        <v>57</v>
      </c>
      <c r="F79" s="11" t="s">
        <v>38</v>
      </c>
      <c r="G79" s="16">
        <v>1</v>
      </c>
      <c r="H79" s="10" t="s">
        <v>18</v>
      </c>
    </row>
    <row r="80" spans="1:8" ht="24" x14ac:dyDescent="0.2">
      <c r="A80" s="18" t="s">
        <v>71</v>
      </c>
      <c r="B80" s="15" t="s">
        <v>36</v>
      </c>
      <c r="C80" s="10" t="s">
        <v>37</v>
      </c>
      <c r="D80" s="16">
        <f>D55</f>
        <v>3</v>
      </c>
      <c r="E80" s="9" t="s">
        <v>58</v>
      </c>
      <c r="F80" s="11" t="s">
        <v>38</v>
      </c>
      <c r="G80" s="16">
        <f>D80</f>
        <v>3</v>
      </c>
      <c r="H80" s="10" t="s">
        <v>18</v>
      </c>
    </row>
    <row r="81" spans="1:8" ht="24" x14ac:dyDescent="0.2">
      <c r="A81" s="18" t="s">
        <v>72</v>
      </c>
      <c r="B81" s="15" t="s">
        <v>36</v>
      </c>
      <c r="C81" s="10" t="s">
        <v>37</v>
      </c>
      <c r="D81" s="16">
        <v>1</v>
      </c>
      <c r="E81" s="9" t="s">
        <v>59</v>
      </c>
      <c r="F81" s="11" t="s">
        <v>38</v>
      </c>
      <c r="G81" s="16">
        <v>1</v>
      </c>
      <c r="H81" s="10" t="s">
        <v>18</v>
      </c>
    </row>
    <row r="82" spans="1:8" ht="24" x14ac:dyDescent="0.2">
      <c r="A82" s="18" t="s">
        <v>73</v>
      </c>
      <c r="B82" s="15" t="s">
        <v>36</v>
      </c>
      <c r="C82" s="10" t="s">
        <v>37</v>
      </c>
      <c r="D82" s="16">
        <v>1</v>
      </c>
      <c r="E82" s="9" t="s">
        <v>60</v>
      </c>
      <c r="F82" s="11" t="s">
        <v>38</v>
      </c>
      <c r="G82" s="16">
        <v>1</v>
      </c>
      <c r="H82" s="10" t="s">
        <v>18</v>
      </c>
    </row>
    <row r="83" spans="1:8" ht="24" x14ac:dyDescent="0.2">
      <c r="A83" s="18" t="s">
        <v>74</v>
      </c>
      <c r="B83" s="15" t="s">
        <v>36</v>
      </c>
      <c r="C83" s="10" t="s">
        <v>37</v>
      </c>
      <c r="D83" s="16">
        <v>1</v>
      </c>
      <c r="E83" s="9" t="s">
        <v>61</v>
      </c>
      <c r="F83" s="11" t="s">
        <v>38</v>
      </c>
      <c r="G83" s="16">
        <v>1</v>
      </c>
      <c r="H83" s="10" t="s">
        <v>18</v>
      </c>
    </row>
    <row r="84" spans="1:8" ht="24" x14ac:dyDescent="0.2">
      <c r="A84" s="18" t="s">
        <v>75</v>
      </c>
      <c r="B84" s="15" t="s">
        <v>36</v>
      </c>
      <c r="C84" s="10" t="s">
        <v>37</v>
      </c>
      <c r="D84" s="16">
        <v>1</v>
      </c>
      <c r="E84" s="9" t="s">
        <v>62</v>
      </c>
      <c r="F84" s="11" t="s">
        <v>38</v>
      </c>
      <c r="G84" s="16">
        <v>1</v>
      </c>
      <c r="H84" s="10" t="s">
        <v>18</v>
      </c>
    </row>
    <row r="85" spans="1:8" x14ac:dyDescent="0.2">
      <c r="A85" s="18" t="s">
        <v>94</v>
      </c>
      <c r="B85" s="15" t="s">
        <v>35</v>
      </c>
      <c r="C85" s="10" t="s">
        <v>4</v>
      </c>
      <c r="D85" s="16">
        <v>1</v>
      </c>
      <c r="E85" s="12"/>
      <c r="F85" s="11"/>
      <c r="G85" s="16">
        <v>1</v>
      </c>
      <c r="H85" s="10" t="s">
        <v>18</v>
      </c>
    </row>
    <row r="86" spans="1:8" ht="24" x14ac:dyDescent="0.2">
      <c r="A86" s="23">
        <v>33</v>
      </c>
      <c r="B86" s="15" t="s">
        <v>76</v>
      </c>
      <c r="C86" s="10" t="s">
        <v>4</v>
      </c>
      <c r="D86" s="25">
        <v>1</v>
      </c>
      <c r="E86" s="12"/>
      <c r="F86" s="11"/>
      <c r="G86" s="25">
        <v>1</v>
      </c>
      <c r="H86" s="10" t="s">
        <v>18</v>
      </c>
    </row>
    <row r="87" spans="1:8" x14ac:dyDescent="0.2">
      <c r="A87" s="18"/>
      <c r="B87" s="15"/>
      <c r="C87" s="10"/>
      <c r="D87" s="16"/>
      <c r="E87" s="12"/>
      <c r="F87" s="11"/>
      <c r="G87" s="16"/>
      <c r="H87" s="10"/>
    </row>
    <row r="88" spans="1:8" x14ac:dyDescent="0.2">
      <c r="A88" s="18"/>
      <c r="B88" s="15"/>
      <c r="C88" s="10"/>
      <c r="D88" s="16"/>
      <c r="E88" s="12"/>
      <c r="F88" s="11"/>
      <c r="G88" s="16"/>
      <c r="H88" s="10"/>
    </row>
    <row r="89" spans="1:8" x14ac:dyDescent="0.2">
      <c r="A89" s="36" t="s">
        <v>0</v>
      </c>
      <c r="B89" s="36" t="s">
        <v>21</v>
      </c>
      <c r="C89" s="36" t="s">
        <v>2</v>
      </c>
      <c r="D89" s="36" t="s">
        <v>3</v>
      </c>
      <c r="E89" s="36" t="s">
        <v>14</v>
      </c>
      <c r="F89" s="36"/>
      <c r="G89" s="36"/>
      <c r="H89" s="36"/>
    </row>
    <row r="90" spans="1:8" x14ac:dyDescent="0.2">
      <c r="A90" s="36"/>
      <c r="B90" s="40"/>
      <c r="C90" s="36"/>
      <c r="D90" s="36"/>
      <c r="E90" s="10" t="s">
        <v>1</v>
      </c>
      <c r="F90" s="10" t="s">
        <v>2</v>
      </c>
      <c r="G90" s="10" t="s">
        <v>15</v>
      </c>
      <c r="H90" s="10" t="s">
        <v>16</v>
      </c>
    </row>
    <row r="91" spans="1:8" x14ac:dyDescent="0.2">
      <c r="A91" s="11">
        <v>1</v>
      </c>
      <c r="B91" s="11">
        <v>2</v>
      </c>
      <c r="C91" s="11">
        <v>3</v>
      </c>
      <c r="D91" s="11">
        <v>4</v>
      </c>
      <c r="E91" s="11">
        <v>5</v>
      </c>
      <c r="F91" s="11">
        <v>6</v>
      </c>
      <c r="G91" s="11">
        <v>7</v>
      </c>
      <c r="H91" s="11">
        <v>8</v>
      </c>
    </row>
    <row r="92" spans="1:8" x14ac:dyDescent="0.2">
      <c r="A92" s="13"/>
      <c r="B92" s="35" t="s">
        <v>95</v>
      </c>
      <c r="C92" s="36"/>
      <c r="D92" s="36"/>
      <c r="E92" s="9"/>
      <c r="F92" s="12"/>
      <c r="G92" s="11"/>
      <c r="H92" s="11"/>
    </row>
    <row r="93" spans="1:8" ht="24" x14ac:dyDescent="0.2">
      <c r="A93" s="14">
        <v>1</v>
      </c>
      <c r="B93" s="15" t="s">
        <v>26</v>
      </c>
      <c r="C93" s="10" t="s">
        <v>27</v>
      </c>
      <c r="D93" s="16">
        <v>15</v>
      </c>
      <c r="E93" s="12"/>
      <c r="F93" s="11"/>
      <c r="G93" s="11"/>
      <c r="H93" s="10" t="s">
        <v>17</v>
      </c>
    </row>
    <row r="94" spans="1:8" x14ac:dyDescent="0.2">
      <c r="A94" s="43">
        <v>2</v>
      </c>
      <c r="B94" s="29" t="s">
        <v>22</v>
      </c>
      <c r="C94" s="31" t="s">
        <v>4</v>
      </c>
      <c r="D94" s="33">
        <v>3</v>
      </c>
      <c r="E94" s="27" t="s">
        <v>104</v>
      </c>
      <c r="F94" s="26" t="s">
        <v>13</v>
      </c>
      <c r="G94" s="28">
        <v>4.5</v>
      </c>
      <c r="H94" s="26" t="s">
        <v>18</v>
      </c>
    </row>
    <row r="95" spans="1:8" x14ac:dyDescent="0.2">
      <c r="A95" s="44"/>
      <c r="B95" s="30"/>
      <c r="C95" s="32"/>
      <c r="D95" s="34"/>
      <c r="E95" s="27" t="s">
        <v>105</v>
      </c>
      <c r="F95" s="26" t="s">
        <v>4</v>
      </c>
      <c r="G95" s="28">
        <v>3</v>
      </c>
      <c r="H95" s="26" t="s">
        <v>18</v>
      </c>
    </row>
    <row r="96" spans="1:8" x14ac:dyDescent="0.2">
      <c r="A96" s="14">
        <v>3</v>
      </c>
      <c r="B96" s="15" t="s">
        <v>23</v>
      </c>
      <c r="C96" s="10" t="s">
        <v>4</v>
      </c>
      <c r="D96" s="16">
        <v>3</v>
      </c>
      <c r="E96" s="15" t="s">
        <v>5</v>
      </c>
      <c r="F96" s="10" t="s">
        <v>4</v>
      </c>
      <c r="G96" s="16">
        <f t="shared" ref="G95:G102" si="2">D96</f>
        <v>3</v>
      </c>
      <c r="H96" s="10" t="s">
        <v>18</v>
      </c>
    </row>
    <row r="97" spans="1:8" x14ac:dyDescent="0.2">
      <c r="A97" s="14">
        <v>4</v>
      </c>
      <c r="B97" s="15" t="s">
        <v>24</v>
      </c>
      <c r="C97" s="10" t="s">
        <v>4</v>
      </c>
      <c r="D97" s="16">
        <v>3</v>
      </c>
      <c r="E97" s="15" t="s">
        <v>9</v>
      </c>
      <c r="F97" s="10" t="s">
        <v>4</v>
      </c>
      <c r="G97" s="16">
        <f t="shared" si="2"/>
        <v>3</v>
      </c>
      <c r="H97" s="10" t="s">
        <v>18</v>
      </c>
    </row>
    <row r="98" spans="1:8" ht="24" x14ac:dyDescent="0.2">
      <c r="A98" s="14">
        <v>5</v>
      </c>
      <c r="B98" s="15" t="s">
        <v>25</v>
      </c>
      <c r="C98" s="10" t="s">
        <v>4</v>
      </c>
      <c r="D98" s="16">
        <v>1</v>
      </c>
      <c r="E98" s="27" t="s">
        <v>106</v>
      </c>
      <c r="F98" s="10" t="s">
        <v>4</v>
      </c>
      <c r="G98" s="16">
        <f t="shared" si="2"/>
        <v>1</v>
      </c>
      <c r="H98" s="10" t="s">
        <v>18</v>
      </c>
    </row>
    <row r="99" spans="1:8" x14ac:dyDescent="0.2">
      <c r="A99" s="14">
        <v>6</v>
      </c>
      <c r="B99" s="15" t="s">
        <v>97</v>
      </c>
      <c r="C99" s="10" t="s">
        <v>4</v>
      </c>
      <c r="D99" s="16">
        <v>1</v>
      </c>
      <c r="E99" s="24" t="s">
        <v>96</v>
      </c>
      <c r="F99" s="10" t="s">
        <v>4</v>
      </c>
      <c r="G99" s="16">
        <f t="shared" si="2"/>
        <v>1</v>
      </c>
      <c r="H99" s="10" t="s">
        <v>18</v>
      </c>
    </row>
    <row r="100" spans="1:8" x14ac:dyDescent="0.2">
      <c r="A100" s="14">
        <v>7</v>
      </c>
      <c r="B100" s="15" t="s">
        <v>56</v>
      </c>
      <c r="C100" s="10" t="s">
        <v>4</v>
      </c>
      <c r="D100" s="16">
        <v>1</v>
      </c>
      <c r="E100" s="24" t="s">
        <v>98</v>
      </c>
      <c r="F100" s="10" t="s">
        <v>4</v>
      </c>
      <c r="G100" s="16">
        <f t="shared" si="2"/>
        <v>1</v>
      </c>
      <c r="H100" s="10" t="s">
        <v>18</v>
      </c>
    </row>
    <row r="101" spans="1:8" x14ac:dyDescent="0.2">
      <c r="A101" s="14">
        <v>8</v>
      </c>
      <c r="B101" s="15" t="s">
        <v>77</v>
      </c>
      <c r="C101" s="10" t="s">
        <v>4</v>
      </c>
      <c r="D101" s="16">
        <v>2</v>
      </c>
      <c r="E101" s="15" t="s">
        <v>78</v>
      </c>
      <c r="F101" s="10" t="s">
        <v>4</v>
      </c>
      <c r="G101" s="16">
        <f t="shared" si="2"/>
        <v>2</v>
      </c>
      <c r="H101" s="10" t="s">
        <v>18</v>
      </c>
    </row>
    <row r="102" spans="1:8" x14ac:dyDescent="0.2">
      <c r="A102" s="14">
        <v>9</v>
      </c>
      <c r="B102" s="15" t="s">
        <v>10</v>
      </c>
      <c r="C102" s="10" t="s">
        <v>4</v>
      </c>
      <c r="D102" s="16">
        <v>1</v>
      </c>
      <c r="E102" s="15" t="s">
        <v>28</v>
      </c>
      <c r="F102" s="10" t="s">
        <v>4</v>
      </c>
      <c r="G102" s="16">
        <f t="shared" si="2"/>
        <v>1</v>
      </c>
      <c r="H102" s="10" t="s">
        <v>18</v>
      </c>
    </row>
    <row r="103" spans="1:8" x14ac:dyDescent="0.2">
      <c r="A103" s="14">
        <v>10</v>
      </c>
      <c r="B103" s="15" t="s">
        <v>29</v>
      </c>
      <c r="C103" s="10" t="s">
        <v>11</v>
      </c>
      <c r="D103" s="16">
        <f>G103/100</f>
        <v>0.05</v>
      </c>
      <c r="E103" s="15" t="s">
        <v>12</v>
      </c>
      <c r="F103" s="10" t="s">
        <v>13</v>
      </c>
      <c r="G103" s="16">
        <v>5</v>
      </c>
      <c r="H103" s="10" t="s">
        <v>18</v>
      </c>
    </row>
    <row r="104" spans="1:8" x14ac:dyDescent="0.2">
      <c r="A104" s="37" t="s">
        <v>6</v>
      </c>
      <c r="B104" s="38" t="s">
        <v>39</v>
      </c>
      <c r="C104" s="37" t="s">
        <v>13</v>
      </c>
      <c r="D104" s="39">
        <f>G104</f>
        <v>55</v>
      </c>
      <c r="E104" s="15" t="s">
        <v>79</v>
      </c>
      <c r="F104" s="17" t="s">
        <v>13</v>
      </c>
      <c r="G104" s="16">
        <v>55</v>
      </c>
      <c r="H104" s="10" t="s">
        <v>18</v>
      </c>
    </row>
    <row r="105" spans="1:8" ht="24" x14ac:dyDescent="0.2">
      <c r="A105" s="37"/>
      <c r="B105" s="38"/>
      <c r="C105" s="37"/>
      <c r="D105" s="39"/>
      <c r="E105" s="15" t="s">
        <v>80</v>
      </c>
      <c r="F105" s="17" t="s">
        <v>4</v>
      </c>
      <c r="G105" s="16">
        <v>2</v>
      </c>
      <c r="H105" s="10" t="s">
        <v>18</v>
      </c>
    </row>
    <row r="106" spans="1:8" ht="24" x14ac:dyDescent="0.2">
      <c r="A106" s="37"/>
      <c r="B106" s="38"/>
      <c r="C106" s="37"/>
      <c r="D106" s="39"/>
      <c r="E106" s="15" t="s">
        <v>81</v>
      </c>
      <c r="F106" s="17" t="s">
        <v>13</v>
      </c>
      <c r="G106" s="16">
        <f>D104</f>
        <v>55</v>
      </c>
      <c r="H106" s="10" t="s">
        <v>18</v>
      </c>
    </row>
    <row r="107" spans="1:8" x14ac:dyDescent="0.2">
      <c r="A107" s="23" t="s">
        <v>7</v>
      </c>
      <c r="B107" s="15" t="s">
        <v>40</v>
      </c>
      <c r="C107" s="18" t="s">
        <v>13</v>
      </c>
      <c r="D107" s="16">
        <f>G107</f>
        <v>10</v>
      </c>
      <c r="E107" s="15" t="s">
        <v>79</v>
      </c>
      <c r="F107" s="17" t="s">
        <v>13</v>
      </c>
      <c r="G107" s="16">
        <v>10</v>
      </c>
      <c r="H107" s="10" t="s">
        <v>18</v>
      </c>
    </row>
    <row r="108" spans="1:8" x14ac:dyDescent="0.2">
      <c r="A108" s="23" t="s">
        <v>8</v>
      </c>
      <c r="B108" s="15" t="s">
        <v>30</v>
      </c>
      <c r="C108" s="18" t="s">
        <v>4</v>
      </c>
      <c r="D108" s="16">
        <v>1</v>
      </c>
      <c r="E108" s="15" t="s">
        <v>31</v>
      </c>
      <c r="F108" s="17" t="s">
        <v>4</v>
      </c>
      <c r="G108" s="16">
        <v>1</v>
      </c>
      <c r="H108" s="10" t="s">
        <v>18</v>
      </c>
    </row>
    <row r="109" spans="1:8" x14ac:dyDescent="0.2">
      <c r="A109" s="23" t="s">
        <v>48</v>
      </c>
      <c r="B109" s="15" t="s">
        <v>82</v>
      </c>
      <c r="C109" s="10" t="s">
        <v>4</v>
      </c>
      <c r="D109" s="16">
        <v>1</v>
      </c>
      <c r="E109" s="15" t="s">
        <v>83</v>
      </c>
      <c r="F109" s="17" t="s">
        <v>4</v>
      </c>
      <c r="G109" s="16">
        <v>1</v>
      </c>
      <c r="H109" s="10" t="s">
        <v>18</v>
      </c>
    </row>
    <row r="110" spans="1:8" ht="24" x14ac:dyDescent="0.2">
      <c r="A110" s="23" t="s">
        <v>49</v>
      </c>
      <c r="B110" s="15" t="s">
        <v>54</v>
      </c>
      <c r="C110" s="18" t="s">
        <v>4</v>
      </c>
      <c r="D110" s="16">
        <v>3</v>
      </c>
      <c r="E110" s="15" t="s">
        <v>53</v>
      </c>
      <c r="F110" s="17" t="s">
        <v>4</v>
      </c>
      <c r="G110" s="16">
        <f>D110</f>
        <v>3</v>
      </c>
      <c r="H110" s="10" t="s">
        <v>18</v>
      </c>
    </row>
    <row r="111" spans="1:8" ht="24" x14ac:dyDescent="0.2">
      <c r="A111" s="23" t="s">
        <v>50</v>
      </c>
      <c r="B111" s="15" t="s">
        <v>84</v>
      </c>
      <c r="C111" s="10" t="s">
        <v>4</v>
      </c>
      <c r="D111" s="16">
        <v>1</v>
      </c>
      <c r="E111" s="15" t="s">
        <v>55</v>
      </c>
      <c r="F111" s="17" t="s">
        <v>4</v>
      </c>
      <c r="G111" s="16">
        <f>D111</f>
        <v>1</v>
      </c>
      <c r="H111" s="10" t="s">
        <v>18</v>
      </c>
    </row>
    <row r="112" spans="1:8" ht="24" x14ac:dyDescent="0.2">
      <c r="A112" s="23" t="s">
        <v>51</v>
      </c>
      <c r="B112" s="15" t="s">
        <v>85</v>
      </c>
      <c r="C112" s="10" t="s">
        <v>4</v>
      </c>
      <c r="D112" s="16">
        <v>1</v>
      </c>
      <c r="E112" s="19" t="s">
        <v>86</v>
      </c>
      <c r="F112" s="10" t="s">
        <v>4</v>
      </c>
      <c r="G112" s="16">
        <v>1</v>
      </c>
      <c r="H112" s="10" t="s">
        <v>18</v>
      </c>
    </row>
    <row r="113" spans="1:8" x14ac:dyDescent="0.2">
      <c r="A113" s="23" t="s">
        <v>52</v>
      </c>
      <c r="B113" s="15" t="s">
        <v>32</v>
      </c>
      <c r="C113" s="20" t="s">
        <v>13</v>
      </c>
      <c r="D113" s="16">
        <v>110</v>
      </c>
      <c r="E113" s="29" t="s">
        <v>87</v>
      </c>
      <c r="F113" s="31" t="s">
        <v>33</v>
      </c>
      <c r="G113" s="33">
        <f>D113+D114</f>
        <v>200</v>
      </c>
      <c r="H113" s="31" t="s">
        <v>18</v>
      </c>
    </row>
    <row r="114" spans="1:8" x14ac:dyDescent="0.2">
      <c r="A114" s="23" t="s">
        <v>63</v>
      </c>
      <c r="B114" s="15" t="s">
        <v>34</v>
      </c>
      <c r="C114" s="20" t="s">
        <v>13</v>
      </c>
      <c r="D114" s="16">
        <v>90</v>
      </c>
      <c r="E114" s="30"/>
      <c r="F114" s="32"/>
      <c r="G114" s="34"/>
      <c r="H114" s="32"/>
    </row>
    <row r="115" spans="1:8" ht="24" x14ac:dyDescent="0.2">
      <c r="A115" s="23" t="s">
        <v>64</v>
      </c>
      <c r="B115" s="15" t="s">
        <v>47</v>
      </c>
      <c r="C115" s="10" t="s">
        <v>4</v>
      </c>
      <c r="D115" s="16">
        <v>1</v>
      </c>
      <c r="E115" s="15" t="s">
        <v>88</v>
      </c>
      <c r="F115" s="17" t="s">
        <v>4</v>
      </c>
      <c r="G115" s="16">
        <f>D115</f>
        <v>1</v>
      </c>
      <c r="H115" s="10" t="s">
        <v>18</v>
      </c>
    </row>
    <row r="116" spans="1:8" x14ac:dyDescent="0.2">
      <c r="A116" s="23" t="s">
        <v>65</v>
      </c>
      <c r="B116" s="15" t="s">
        <v>89</v>
      </c>
      <c r="C116" s="10" t="s">
        <v>4</v>
      </c>
      <c r="D116" s="16">
        <v>1</v>
      </c>
      <c r="E116" s="15" t="s">
        <v>90</v>
      </c>
      <c r="F116" s="17" t="s">
        <v>4</v>
      </c>
      <c r="G116" s="16">
        <f>D116</f>
        <v>1</v>
      </c>
      <c r="H116" s="10" t="s">
        <v>18</v>
      </c>
    </row>
    <row r="117" spans="1:8" x14ac:dyDescent="0.2">
      <c r="A117" s="23" t="s">
        <v>66</v>
      </c>
      <c r="B117" s="15" t="s">
        <v>91</v>
      </c>
      <c r="C117" s="10" t="s">
        <v>4</v>
      </c>
      <c r="D117" s="16">
        <v>7</v>
      </c>
      <c r="E117" s="15" t="s">
        <v>92</v>
      </c>
      <c r="F117" s="17" t="s">
        <v>4</v>
      </c>
      <c r="G117" s="16">
        <f>D117</f>
        <v>7</v>
      </c>
      <c r="H117" s="10" t="s">
        <v>18</v>
      </c>
    </row>
    <row r="118" spans="1:8" x14ac:dyDescent="0.2">
      <c r="A118" s="23" t="s">
        <v>67</v>
      </c>
      <c r="B118" s="15" t="s">
        <v>100</v>
      </c>
      <c r="C118" s="10" t="s">
        <v>4</v>
      </c>
      <c r="D118" s="16">
        <v>7</v>
      </c>
      <c r="E118" s="15" t="s">
        <v>93</v>
      </c>
      <c r="F118" s="17" t="s">
        <v>4</v>
      </c>
      <c r="G118" s="16">
        <f>D118</f>
        <v>7</v>
      </c>
      <c r="H118" s="10" t="s">
        <v>18</v>
      </c>
    </row>
    <row r="119" spans="1:8" ht="24" x14ac:dyDescent="0.2">
      <c r="A119" s="23" t="s">
        <v>68</v>
      </c>
      <c r="B119" s="24" t="s">
        <v>103</v>
      </c>
      <c r="C119" s="22" t="s">
        <v>4</v>
      </c>
      <c r="D119" s="25">
        <v>1</v>
      </c>
      <c r="E119" s="27" t="s">
        <v>107</v>
      </c>
      <c r="F119" s="17" t="s">
        <v>4</v>
      </c>
      <c r="G119" s="25">
        <f>D119</f>
        <v>1</v>
      </c>
      <c r="H119" s="22" t="s">
        <v>18</v>
      </c>
    </row>
    <row r="120" spans="1:8" ht="24" x14ac:dyDescent="0.2">
      <c r="A120" s="23" t="s">
        <v>69</v>
      </c>
      <c r="B120" s="15" t="s">
        <v>36</v>
      </c>
      <c r="C120" s="10" t="s">
        <v>37</v>
      </c>
      <c r="D120" s="16">
        <v>1</v>
      </c>
      <c r="E120" s="9" t="s">
        <v>57</v>
      </c>
      <c r="F120" s="11" t="s">
        <v>38</v>
      </c>
      <c r="G120" s="16">
        <v>1</v>
      </c>
      <c r="H120" s="10" t="s">
        <v>18</v>
      </c>
    </row>
    <row r="121" spans="1:8" ht="24" x14ac:dyDescent="0.2">
      <c r="A121" s="23" t="s">
        <v>70</v>
      </c>
      <c r="B121" s="15" t="s">
        <v>36</v>
      </c>
      <c r="C121" s="10" t="s">
        <v>37</v>
      </c>
      <c r="D121" s="16">
        <f>D96</f>
        <v>3</v>
      </c>
      <c r="E121" s="9" t="s">
        <v>58</v>
      </c>
      <c r="F121" s="11" t="s">
        <v>38</v>
      </c>
      <c r="G121" s="16">
        <f>D121</f>
        <v>3</v>
      </c>
      <c r="H121" s="10" t="s">
        <v>18</v>
      </c>
    </row>
    <row r="122" spans="1:8" ht="24" x14ac:dyDescent="0.2">
      <c r="A122" s="23" t="s">
        <v>71</v>
      </c>
      <c r="B122" s="15" t="s">
        <v>36</v>
      </c>
      <c r="C122" s="10" t="s">
        <v>37</v>
      </c>
      <c r="D122" s="16">
        <v>1</v>
      </c>
      <c r="E122" s="9" t="s">
        <v>59</v>
      </c>
      <c r="F122" s="11" t="s">
        <v>38</v>
      </c>
      <c r="G122" s="16">
        <v>1</v>
      </c>
      <c r="H122" s="10" t="s">
        <v>18</v>
      </c>
    </row>
    <row r="123" spans="1:8" ht="24" x14ac:dyDescent="0.2">
      <c r="A123" s="23" t="s">
        <v>72</v>
      </c>
      <c r="B123" s="15" t="s">
        <v>36</v>
      </c>
      <c r="C123" s="10" t="s">
        <v>37</v>
      </c>
      <c r="D123" s="16">
        <v>1</v>
      </c>
      <c r="E123" s="9" t="s">
        <v>60</v>
      </c>
      <c r="F123" s="11" t="s">
        <v>38</v>
      </c>
      <c r="G123" s="16">
        <v>1</v>
      </c>
      <c r="H123" s="10" t="s">
        <v>18</v>
      </c>
    </row>
    <row r="124" spans="1:8" ht="24" x14ac:dyDescent="0.2">
      <c r="A124" s="23" t="s">
        <v>73</v>
      </c>
      <c r="B124" s="15" t="s">
        <v>36</v>
      </c>
      <c r="C124" s="10" t="s">
        <v>37</v>
      </c>
      <c r="D124" s="16">
        <v>1</v>
      </c>
      <c r="E124" s="9" t="s">
        <v>61</v>
      </c>
      <c r="F124" s="11" t="s">
        <v>38</v>
      </c>
      <c r="G124" s="16">
        <v>1</v>
      </c>
      <c r="H124" s="10" t="s">
        <v>18</v>
      </c>
    </row>
    <row r="125" spans="1:8" ht="24" x14ac:dyDescent="0.2">
      <c r="A125" s="23" t="s">
        <v>74</v>
      </c>
      <c r="B125" s="15" t="s">
        <v>36</v>
      </c>
      <c r="C125" s="10" t="s">
        <v>37</v>
      </c>
      <c r="D125" s="16">
        <v>1</v>
      </c>
      <c r="E125" s="9" t="s">
        <v>62</v>
      </c>
      <c r="F125" s="11" t="s">
        <v>38</v>
      </c>
      <c r="G125" s="16">
        <v>1</v>
      </c>
      <c r="H125" s="10" t="s">
        <v>18</v>
      </c>
    </row>
    <row r="126" spans="1:8" x14ac:dyDescent="0.2">
      <c r="A126" s="23" t="s">
        <v>75</v>
      </c>
      <c r="B126" s="15" t="s">
        <v>35</v>
      </c>
      <c r="C126" s="10" t="s">
        <v>4</v>
      </c>
      <c r="D126" s="16">
        <v>1</v>
      </c>
      <c r="E126" s="12"/>
      <c r="F126" s="11"/>
      <c r="G126" s="16">
        <v>1</v>
      </c>
      <c r="H126" s="10" t="s">
        <v>18</v>
      </c>
    </row>
    <row r="127" spans="1:8" ht="24" x14ac:dyDescent="0.2">
      <c r="A127" s="23">
        <v>32</v>
      </c>
      <c r="B127" s="15" t="s">
        <v>76</v>
      </c>
      <c r="C127" s="10" t="s">
        <v>4</v>
      </c>
      <c r="D127" s="16">
        <v>1</v>
      </c>
      <c r="E127" s="12"/>
      <c r="F127" s="11"/>
      <c r="G127" s="16">
        <v>1</v>
      </c>
      <c r="H127" s="10" t="s">
        <v>18</v>
      </c>
    </row>
    <row r="130" spans="4:6" x14ac:dyDescent="0.2">
      <c r="D130" s="6" t="s">
        <v>45</v>
      </c>
      <c r="E130" s="21"/>
      <c r="F130" s="21" t="s">
        <v>101</v>
      </c>
    </row>
    <row r="131" spans="4:6" x14ac:dyDescent="0.2">
      <c r="D131" s="6"/>
      <c r="F131" s="6"/>
    </row>
    <row r="132" spans="4:6" x14ac:dyDescent="0.2">
      <c r="D132" s="6" t="s">
        <v>46</v>
      </c>
      <c r="E132" s="21"/>
      <c r="F132" s="21" t="s">
        <v>102</v>
      </c>
    </row>
    <row r="133" spans="4:6" x14ac:dyDescent="0.2">
      <c r="E133" s="7"/>
      <c r="F133" s="7"/>
    </row>
  </sheetData>
  <mergeCells count="57">
    <mergeCell ref="A51:A54"/>
    <mergeCell ref="B51:B54"/>
    <mergeCell ref="C51:C54"/>
    <mergeCell ref="D51:D54"/>
    <mergeCell ref="A94:A95"/>
    <mergeCell ref="B94:B95"/>
    <mergeCell ref="C94:C95"/>
    <mergeCell ref="D94:D95"/>
    <mergeCell ref="B48:D48"/>
    <mergeCell ref="F1:H1"/>
    <mergeCell ref="A3:H3"/>
    <mergeCell ref="C4:G4"/>
    <mergeCell ref="A5:A6"/>
    <mergeCell ref="B5:B6"/>
    <mergeCell ref="C5:C6"/>
    <mergeCell ref="E29:E30"/>
    <mergeCell ref="F29:F30"/>
    <mergeCell ref="G29:G30"/>
    <mergeCell ref="H29:H30"/>
    <mergeCell ref="A45:A46"/>
    <mergeCell ref="B45:B46"/>
    <mergeCell ref="C45:C46"/>
    <mergeCell ref="D45:D46"/>
    <mergeCell ref="E45:H45"/>
    <mergeCell ref="D5:D6"/>
    <mergeCell ref="E5:H5"/>
    <mergeCell ref="B8:D8"/>
    <mergeCell ref="A20:A22"/>
    <mergeCell ref="B20:B22"/>
    <mergeCell ref="C20:C22"/>
    <mergeCell ref="D20:D22"/>
    <mergeCell ref="A10:A11"/>
    <mergeCell ref="B10:B11"/>
    <mergeCell ref="C10:C11"/>
    <mergeCell ref="D10:D11"/>
    <mergeCell ref="E89:H89"/>
    <mergeCell ref="A63:A65"/>
    <mergeCell ref="B63:B65"/>
    <mergeCell ref="C63:C65"/>
    <mergeCell ref="D63:D65"/>
    <mergeCell ref="E72:E73"/>
    <mergeCell ref="H72:H73"/>
    <mergeCell ref="F72:F73"/>
    <mergeCell ref="G72:G73"/>
    <mergeCell ref="A104:A106"/>
    <mergeCell ref="B104:B106"/>
    <mergeCell ref="C104:C106"/>
    <mergeCell ref="D104:D106"/>
    <mergeCell ref="A89:A90"/>
    <mergeCell ref="B89:B90"/>
    <mergeCell ref="C89:C90"/>
    <mergeCell ref="D89:D90"/>
    <mergeCell ref="E113:E114"/>
    <mergeCell ref="F113:F114"/>
    <mergeCell ref="G113:G114"/>
    <mergeCell ref="H113:H114"/>
    <mergeCell ref="B92:D92"/>
  </mergeCells>
  <pageMargins left="0.19685039370078741" right="0" top="0.47244094488188981" bottom="0.43307086614173229" header="0.23622047244094491" footer="0.23622047244094491"/>
  <pageSetup paperSize="9" fitToHeight="10000" orientation="landscape" r:id="rId1"/>
  <headerFooter alignWithMargins="0">
    <oddHeader>&amp;LГРАНД-Смета 2019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Дефектная ведомость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2006-11-01T11:40:29Z</cp:lastPrinted>
  <dcterms:created xsi:type="dcterms:W3CDTF">2002-02-11T05:58:42Z</dcterms:created>
  <dcterms:modified xsi:type="dcterms:W3CDTF">2021-11-11T08:32:49Z</dcterms:modified>
</cp:coreProperties>
</file>